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ელ. მომარაგება" sheetId="1" r:id="rId1"/>
    <sheet name="გათბობა, გაგრილება, კონ." sheetId="2" r:id="rId2"/>
    <sheet name="სარემონტო" sheetId="3" r:id="rId3"/>
    <sheet name="წყალსადენი, კანალიზაცია." sheetId="4" r:id="rId4"/>
  </sheets>
  <definedNames/>
  <calcPr fullCalcOnLoad="1"/>
</workbook>
</file>

<file path=xl/sharedStrings.xml><?xml version="1.0" encoding="utf-8"?>
<sst xmlns="http://schemas.openxmlformats.org/spreadsheetml/2006/main" count="412" uniqueCount="208">
  <si>
    <t>#</t>
  </si>
  <si>
    <t>dasaxeleba</t>
  </si>
  <si>
    <t xml:space="preserve">raod. </t>
  </si>
  <si>
    <t>ganz.</t>
  </si>
  <si>
    <t>m</t>
  </si>
  <si>
    <t>c</t>
  </si>
  <si>
    <t>komp.</t>
  </si>
  <si>
    <t>kolofi xelsawyoebisTvis (faruli montaJi)</t>
  </si>
  <si>
    <t>orklaviSiani CamrTveli 10a. 250v.</t>
  </si>
  <si>
    <t>samkontaqtiani eleqtro rozeti 16a. 250v.</t>
  </si>
  <si>
    <t>erTklaviSiani CamrTveli 10a. 250v.</t>
  </si>
  <si>
    <r>
      <t xml:space="preserve">kabeli </t>
    </r>
    <r>
      <rPr>
        <sz val="10"/>
        <rFont val="Arial"/>
        <family val="2"/>
      </rPr>
      <t xml:space="preserve"> NYM-J</t>
    </r>
    <r>
      <rPr>
        <sz val="10"/>
        <rFont val="AcadNusx"/>
        <family val="0"/>
      </rPr>
      <t xml:space="preserve"> 3X2.5mm2</t>
    </r>
  </si>
  <si>
    <r>
      <t xml:space="preserve">kabeli </t>
    </r>
    <r>
      <rPr>
        <sz val="10"/>
        <rFont val="Arial"/>
        <family val="2"/>
      </rPr>
      <t xml:space="preserve"> NYM-J</t>
    </r>
    <r>
      <rPr>
        <sz val="10"/>
        <rFont val="AcadNusx"/>
        <family val="0"/>
      </rPr>
      <t xml:space="preserve"> 3X1,5mm2</t>
    </r>
  </si>
  <si>
    <t>reversuli  CamrTveli 10a. 250v.</t>
  </si>
  <si>
    <r>
      <t xml:space="preserve">kabeli </t>
    </r>
    <r>
      <rPr>
        <sz val="10"/>
        <rFont val="Arial"/>
        <family val="2"/>
      </rPr>
      <t xml:space="preserve"> NYM-J</t>
    </r>
    <r>
      <rPr>
        <sz val="10"/>
        <rFont val="AcadNusx"/>
        <family val="0"/>
      </rPr>
      <t xml:space="preserve"> 5X4mm2</t>
    </r>
  </si>
  <si>
    <t xml:space="preserve">Tburi deteqtori </t>
  </si>
  <si>
    <t>kvamlis deteqtori</t>
  </si>
  <si>
    <r>
      <t xml:space="preserve">kabeli </t>
    </r>
    <r>
      <rPr>
        <sz val="10"/>
        <rFont val="Arial"/>
        <family val="2"/>
      </rPr>
      <t xml:space="preserve"> NYM-J</t>
    </r>
    <r>
      <rPr>
        <sz val="10"/>
        <rFont val="AcadNusx"/>
        <family val="0"/>
      </rPr>
      <t xml:space="preserve"> 5X10mm2</t>
    </r>
  </si>
  <si>
    <r>
      <t xml:space="preserve">kabeli </t>
    </r>
    <r>
      <rPr>
        <sz val="10"/>
        <rFont val="Arial"/>
        <family val="2"/>
      </rPr>
      <t xml:space="preserve"> NYM-J</t>
    </r>
    <r>
      <rPr>
        <sz val="10"/>
        <rFont val="AcadNusx"/>
        <family val="0"/>
      </rPr>
      <t xml:space="preserve"> 5X16mm2</t>
    </r>
  </si>
  <si>
    <t>xelis sagangaSo Rilaki</t>
  </si>
  <si>
    <r>
      <t>avtomaturi amomrTveli 10/1/</t>
    </r>
    <r>
      <rPr>
        <sz val="10"/>
        <rFont val="Arial"/>
        <family val="2"/>
      </rPr>
      <t>C</t>
    </r>
  </si>
  <si>
    <r>
      <t>avtomaturi amomrTveli 50</t>
    </r>
    <r>
      <rPr>
        <sz val="10"/>
        <rFont val="Arial"/>
        <family val="2"/>
      </rPr>
      <t>/3/C</t>
    </r>
  </si>
  <si>
    <r>
      <t xml:space="preserve">kabeli </t>
    </r>
    <r>
      <rPr>
        <sz val="10"/>
        <rFont val="Arial"/>
        <family val="2"/>
      </rPr>
      <t xml:space="preserve"> NYM-J</t>
    </r>
    <r>
      <rPr>
        <sz val="10"/>
        <rFont val="AcadNusx"/>
        <family val="0"/>
      </rPr>
      <t xml:space="preserve"> 5X6mm2</t>
    </r>
  </si>
  <si>
    <r>
      <t xml:space="preserve">kontaqtori </t>
    </r>
    <r>
      <rPr>
        <sz val="10"/>
        <rFont val="Arial"/>
        <family val="2"/>
      </rPr>
      <t xml:space="preserve">3NO, 220V </t>
    </r>
    <r>
      <rPr>
        <sz val="10"/>
        <rFont val="AcadNusx"/>
        <family val="0"/>
      </rPr>
      <t>marTvis koWiT</t>
    </r>
    <r>
      <rPr>
        <sz val="10"/>
        <rFont val="Arial"/>
        <family val="2"/>
      </rPr>
      <t>, 50hZ. 40A.</t>
    </r>
  </si>
  <si>
    <r>
      <t xml:space="preserve">gamanawilebeli fari liTonis korpusiT, saketiT, damiwebis da neitralis sakleme blokebiT, avtomatebis samagri elementiT.  (Ria montaJi) </t>
    </r>
    <r>
      <rPr>
        <sz val="10"/>
        <rFont val="Arial"/>
        <family val="2"/>
      </rPr>
      <t>4/48TE. IP30</t>
    </r>
  </si>
  <si>
    <r>
      <t>avtomaturi amomrTveli 32</t>
    </r>
    <r>
      <rPr>
        <sz val="10"/>
        <rFont val="Arial"/>
        <family val="2"/>
      </rPr>
      <t>/3/C</t>
    </r>
  </si>
  <si>
    <t>avariuli naTebis sanaTi 8vt. 220v. individualuri kvebis blokiT.</t>
  </si>
  <si>
    <t>gasasvlelis aRmniSvneli sanaTi 8vt. 220v., individualuri kvebis blokiT 8vt. 220v.</t>
  </si>
  <si>
    <t>gamanawilebeli kolofi 100X100X50mm (faruli montaJi)</t>
  </si>
  <si>
    <r>
      <rPr>
        <sz val="10"/>
        <rFont val="Arial"/>
        <family val="2"/>
      </rPr>
      <t xml:space="preserve">HDMI </t>
    </r>
    <r>
      <rPr>
        <sz val="10"/>
        <rFont val="AcadNusx"/>
        <family val="0"/>
      </rPr>
      <t>kabeli 10m.</t>
    </r>
  </si>
  <si>
    <r>
      <rPr>
        <sz val="10"/>
        <rFont val="Arial"/>
        <family val="2"/>
      </rPr>
      <t xml:space="preserve">HDMI </t>
    </r>
    <r>
      <rPr>
        <sz val="10"/>
        <rFont val="AcadNusx"/>
        <family val="0"/>
      </rPr>
      <t xml:space="preserve"> rozeti </t>
    </r>
  </si>
  <si>
    <r>
      <t>avtomaturi amomrTveli 80</t>
    </r>
    <r>
      <rPr>
        <sz val="10"/>
        <rFont val="Arial"/>
        <family val="2"/>
      </rPr>
      <t>/3/C</t>
    </r>
  </si>
  <si>
    <t>Zalovani qseli</t>
  </si>
  <si>
    <r>
      <t xml:space="preserve">gamanawilebeli fari </t>
    </r>
    <r>
      <rPr>
        <b/>
        <sz val="10"/>
        <rFont val="Arial"/>
        <family val="2"/>
      </rPr>
      <t>MDB</t>
    </r>
  </si>
  <si>
    <r>
      <t xml:space="preserve">kabeli </t>
    </r>
    <r>
      <rPr>
        <sz val="10"/>
        <rFont val="Arial"/>
        <family val="2"/>
      </rPr>
      <t xml:space="preserve"> NYM-J</t>
    </r>
    <r>
      <rPr>
        <sz val="10"/>
        <rFont val="AcadNusx"/>
        <family val="0"/>
      </rPr>
      <t xml:space="preserve"> 5X2.5mm2</t>
    </r>
  </si>
  <si>
    <t>kompiuteruli qselis specifikacia</t>
  </si>
  <si>
    <r>
      <t xml:space="preserve">kompiuteruli kabeli </t>
    </r>
    <r>
      <rPr>
        <sz val="10"/>
        <rFont val="Arial"/>
        <family val="2"/>
      </rPr>
      <t>FTP CAT-5E</t>
    </r>
  </si>
  <si>
    <r>
      <rPr>
        <sz val="10"/>
        <rFont val="Arial"/>
        <family val="2"/>
      </rPr>
      <t xml:space="preserve">Wi fi </t>
    </r>
    <r>
      <rPr>
        <sz val="10"/>
        <rFont val="AcadNusx"/>
        <family val="0"/>
      </rPr>
      <t>routeri</t>
    </r>
  </si>
  <si>
    <r>
      <t xml:space="preserve">kompiuteruli rozeti </t>
    </r>
    <r>
      <rPr>
        <sz val="10"/>
        <rFont val="Arial"/>
        <family val="2"/>
      </rPr>
      <t>RJ-45</t>
    </r>
  </si>
  <si>
    <t xml:space="preserve">saxanZro kabeli 2X0.8 </t>
  </si>
  <si>
    <r>
      <t>avtomaturi amomrTveli 20/1/</t>
    </r>
    <r>
      <rPr>
        <sz val="10"/>
        <rFont val="Arial"/>
        <family val="2"/>
      </rPr>
      <t>C</t>
    </r>
  </si>
  <si>
    <r>
      <t>avtomaturi amomrTveli 20</t>
    </r>
    <r>
      <rPr>
        <sz val="10"/>
        <rFont val="Arial"/>
        <family val="2"/>
      </rPr>
      <t>/3/C</t>
    </r>
  </si>
  <si>
    <t>saxanZro signalizaciis specifikacia</t>
  </si>
  <si>
    <r>
      <t xml:space="preserve">plastmasis myari mili </t>
    </r>
    <r>
      <rPr>
        <sz val="10"/>
        <rFont val="Arial"/>
        <family val="2"/>
      </rPr>
      <t>Ø</t>
    </r>
    <r>
      <rPr>
        <sz val="10"/>
        <rFont val="AcadNusx"/>
        <family val="0"/>
      </rPr>
      <t>16mm. samagriT, kuTxeebiT.</t>
    </r>
  </si>
  <si>
    <t>plastmasis orkedliani sainstalacio mili 100mm</t>
  </si>
  <si>
    <t>Zalovani spilenZis kabeli 3X150+1X70mm2 (raodenoba gadamowmdes teqnikuri pirobis mixedviT)</t>
  </si>
  <si>
    <t>damiwebis kabeli 1X35mm2</t>
  </si>
  <si>
    <r>
      <t xml:space="preserve">gofrirebuli mili </t>
    </r>
    <r>
      <rPr>
        <sz val="10"/>
        <rFont val="Arial"/>
        <family val="2"/>
      </rPr>
      <t>Ø</t>
    </r>
    <r>
      <rPr>
        <sz val="10"/>
        <rFont val="AcadNusx"/>
        <family val="0"/>
      </rPr>
      <t>16</t>
    </r>
  </si>
  <si>
    <r>
      <t>myari plastmasis mili</t>
    </r>
    <r>
      <rPr>
        <sz val="10"/>
        <rFont val="Arial"/>
        <family val="2"/>
      </rPr>
      <t xml:space="preserve"> Ø40</t>
    </r>
  </si>
  <si>
    <r>
      <t xml:space="preserve">kabeli </t>
    </r>
    <r>
      <rPr>
        <sz val="10"/>
        <rFont val="Arial"/>
        <family val="2"/>
      </rPr>
      <t xml:space="preserve"> NYM-J</t>
    </r>
    <r>
      <rPr>
        <sz val="10"/>
        <rFont val="AcadNusx"/>
        <family val="0"/>
      </rPr>
      <t xml:space="preserve"> 4X1.5mm2</t>
    </r>
  </si>
  <si>
    <r>
      <t xml:space="preserve">kabeli </t>
    </r>
    <r>
      <rPr>
        <sz val="10"/>
        <rFont val="Arial"/>
        <family val="2"/>
      </rPr>
      <t xml:space="preserve"> NYM-J</t>
    </r>
    <r>
      <rPr>
        <sz val="10"/>
        <rFont val="AcadNusx"/>
        <family val="0"/>
      </rPr>
      <t xml:space="preserve"> 3X4mm2</t>
    </r>
  </si>
  <si>
    <t>kabelis buniki  150mm2</t>
  </si>
  <si>
    <t>kabelis buniki  70mm2</t>
  </si>
  <si>
    <r>
      <t xml:space="preserve">kabeli </t>
    </r>
    <r>
      <rPr>
        <sz val="10"/>
        <rFont val="Arial"/>
        <family val="2"/>
      </rPr>
      <t xml:space="preserve"> NYM-J</t>
    </r>
    <r>
      <rPr>
        <sz val="10"/>
        <rFont val="AcadNusx"/>
        <family val="0"/>
      </rPr>
      <t xml:space="preserve"> 5X1.5mm2</t>
    </r>
  </si>
  <si>
    <r>
      <t>LED</t>
    </r>
    <r>
      <rPr>
        <sz val="10"/>
        <rFont val="AcadNusx"/>
        <family val="0"/>
      </rPr>
      <t xml:space="preserve"> sanaTi</t>
    </r>
    <r>
      <rPr>
        <sz val="10"/>
        <rFont val="Arial"/>
        <family val="2"/>
      </rPr>
      <t xml:space="preserve"> 2x25W  1200x300. IP68</t>
    </r>
  </si>
  <si>
    <r>
      <t xml:space="preserve">CaZiruli </t>
    </r>
    <r>
      <rPr>
        <sz val="10"/>
        <rFont val="Arial"/>
        <family val="2"/>
      </rPr>
      <t xml:space="preserve">LED </t>
    </r>
    <r>
      <rPr>
        <sz val="10"/>
        <rFont val="AcadNusx"/>
        <family val="0"/>
      </rPr>
      <t xml:space="preserve">sanaTi </t>
    </r>
    <r>
      <rPr>
        <sz val="10"/>
        <rFont val="Arial"/>
        <family val="2"/>
      </rPr>
      <t>Ø</t>
    </r>
    <r>
      <rPr>
        <sz val="10"/>
        <rFont val="AcadNusx"/>
        <family val="0"/>
      </rPr>
      <t xml:space="preserve">=150mm </t>
    </r>
    <r>
      <rPr>
        <sz val="10"/>
        <rFont val="Arial"/>
        <family val="2"/>
      </rPr>
      <t xml:space="preserve">12W.220V.   IP54 </t>
    </r>
  </si>
  <si>
    <r>
      <t>avtomaturi amomrTveli 10</t>
    </r>
    <r>
      <rPr>
        <sz val="10"/>
        <rFont val="Arial"/>
        <family val="2"/>
      </rPr>
      <t>/3/C</t>
    </r>
  </si>
  <si>
    <r>
      <t xml:space="preserve">diferencialuri dacva </t>
    </r>
    <r>
      <rPr>
        <sz val="10"/>
        <rFont val="Arial"/>
        <family val="2"/>
      </rPr>
      <t>CF16-25/2/003</t>
    </r>
  </si>
  <si>
    <r>
      <t>avtomaturi amomrTveli 250</t>
    </r>
    <r>
      <rPr>
        <sz val="10"/>
        <rFont val="Arial"/>
        <family val="2"/>
      </rPr>
      <t>/3</t>
    </r>
  </si>
  <si>
    <r>
      <t>avtomaturi amomrTveli 32/1/</t>
    </r>
    <r>
      <rPr>
        <sz val="10"/>
        <rFont val="Arial"/>
        <family val="2"/>
      </rPr>
      <t>C</t>
    </r>
  </si>
  <si>
    <t>fazis saidentifikacio naTura 220v.</t>
  </si>
  <si>
    <t xml:space="preserve">faris CanrTveli poz. 0-1, 6a. </t>
  </si>
  <si>
    <r>
      <t>Zravis dacva</t>
    </r>
    <r>
      <rPr>
        <sz val="10"/>
        <rFont val="Arial"/>
        <family val="2"/>
      </rPr>
      <t xml:space="preserve"> Z-MS10/3</t>
    </r>
  </si>
  <si>
    <t>sarTulis specifikacia</t>
  </si>
  <si>
    <r>
      <t xml:space="preserve">LED </t>
    </r>
    <r>
      <rPr>
        <sz val="10"/>
        <rFont val="AcadNusx"/>
        <family val="0"/>
      </rPr>
      <t>zolovani ganaTeba 14vt./m.  5 metriani xvia, kvebis blokiT 220/12V.</t>
    </r>
  </si>
  <si>
    <t>dasakidi Weris sanaTi baris Tavze 220V.</t>
  </si>
  <si>
    <t>wertilovani mimarTuli sanaTi 220V. 50hc. (kinodarbazi)</t>
  </si>
  <si>
    <t>dasakidi Weris sanaTi  220V.(kinodarbazis misaRebi)</t>
  </si>
  <si>
    <t>dekoratiuli Weris dasakidi sanaTi 220V. 50hc. derefani</t>
  </si>
  <si>
    <t>dekoratiuli Weris dasakidi sanaTi 220V. 50hc. (magidis Tavze dabazSi)</t>
  </si>
  <si>
    <r>
      <t>kdlis dekoratiuli sanaTi L</t>
    </r>
    <r>
      <rPr>
        <sz val="10"/>
        <rFont val="Arial"/>
        <family val="2"/>
      </rPr>
      <t xml:space="preserve">LED </t>
    </r>
    <r>
      <rPr>
        <sz val="10"/>
        <rFont val="AcadNusx"/>
        <family val="0"/>
      </rPr>
      <t>15vt. 220V. 50hc. (derefani, darbazi)</t>
    </r>
  </si>
  <si>
    <r>
      <t xml:space="preserve">relsze samontaJo </t>
    </r>
    <r>
      <rPr>
        <sz val="10"/>
        <rFont val="Arial"/>
        <family val="2"/>
      </rPr>
      <t xml:space="preserve">LED </t>
    </r>
    <r>
      <rPr>
        <sz val="10"/>
        <rFont val="AcadNusx"/>
        <family val="0"/>
      </rPr>
      <t xml:space="preserve">mimarTuli sanaTi  </t>
    </r>
  </si>
  <si>
    <r>
      <t xml:space="preserve">gamanawilebeli fari liTonis korpusiT, saketiT, damiwebis da neitralis sakleme blokebiT (Ria montaJi) </t>
    </r>
    <r>
      <rPr>
        <sz val="10"/>
        <rFont val="Arial"/>
        <family val="2"/>
      </rPr>
      <t>100TE. IP54</t>
    </r>
  </si>
  <si>
    <r>
      <t>Zravis dacva</t>
    </r>
    <r>
      <rPr>
        <sz val="10"/>
        <rFont val="Arial"/>
        <family val="2"/>
      </rPr>
      <t xml:space="preserve"> Z-MS4,0/2</t>
    </r>
  </si>
  <si>
    <r>
      <t>avtomaturi amomrTveli 63</t>
    </r>
    <r>
      <rPr>
        <sz val="10"/>
        <rFont val="Arial"/>
        <family val="2"/>
      </rPr>
      <t>/3/C</t>
    </r>
  </si>
  <si>
    <r>
      <t>Zravis dacva</t>
    </r>
    <r>
      <rPr>
        <sz val="10"/>
        <rFont val="Arial"/>
        <family val="2"/>
      </rPr>
      <t xml:space="preserve"> Z-MS2,5/3</t>
    </r>
  </si>
  <si>
    <r>
      <t>Zravis dacva</t>
    </r>
    <r>
      <rPr>
        <sz val="10"/>
        <rFont val="Arial"/>
        <family val="2"/>
      </rPr>
      <t xml:space="preserve"> Z-MS,0/2</t>
    </r>
  </si>
  <si>
    <r>
      <t>avtomaturi amomrTveli 100/</t>
    </r>
    <r>
      <rPr>
        <sz val="10"/>
        <rFont val="Arial"/>
        <family val="2"/>
      </rPr>
      <t>3/C</t>
    </r>
  </si>
  <si>
    <r>
      <t>avtomaturi amomrTveli 63/</t>
    </r>
    <r>
      <rPr>
        <sz val="10"/>
        <rFont val="Arial"/>
        <family val="2"/>
      </rPr>
      <t>3/C</t>
    </r>
  </si>
  <si>
    <t xml:space="preserve">dimeri 220v. 600vt. 50hc. </t>
  </si>
  <si>
    <r>
      <t xml:space="preserve">dekoratiuli wertilovani </t>
    </r>
    <r>
      <rPr>
        <sz val="10"/>
        <rFont val="Arial"/>
        <family val="2"/>
      </rPr>
      <t>LED</t>
    </r>
    <r>
      <rPr>
        <sz val="10"/>
        <rFont val="AcadNusx"/>
        <family val="0"/>
      </rPr>
      <t xml:space="preserve"> sanaTi 220V. 50hc. (darbazi)6-10vt.</t>
    </r>
  </si>
  <si>
    <r>
      <rPr>
        <sz val="10"/>
        <rFont val="Arial"/>
        <family val="2"/>
      </rPr>
      <t xml:space="preserve"> LED</t>
    </r>
    <r>
      <rPr>
        <sz val="10"/>
        <rFont val="AcadNusx"/>
        <family val="0"/>
      </rPr>
      <t xml:space="preserve"> sanaTi wyalgamZle 7vt. </t>
    </r>
    <r>
      <rPr>
        <sz val="10"/>
        <rFont val="Arial"/>
        <family val="2"/>
      </rPr>
      <t>IP54</t>
    </r>
    <r>
      <rPr>
        <sz val="10"/>
        <rFont val="AcadNusx"/>
        <family val="0"/>
      </rPr>
      <t xml:space="preserve">  230v,50hc </t>
    </r>
  </si>
  <si>
    <r>
      <t>Werze samontaJo sanaTebis samagri/mkvebavi relsi</t>
    </r>
    <r>
      <rPr>
        <sz val="10"/>
        <rFont val="Arial"/>
        <family val="2"/>
      </rPr>
      <t xml:space="preserve"> L+N, 220V,50Hz.</t>
    </r>
  </si>
  <si>
    <r>
      <t xml:space="preserve">gamanawilebeli fari </t>
    </r>
    <r>
      <rPr>
        <b/>
        <sz val="10"/>
        <rFont val="Arial"/>
        <family val="2"/>
      </rPr>
      <t>DB-2</t>
    </r>
  </si>
  <si>
    <r>
      <t xml:space="preserve">gamanawilebeli fari </t>
    </r>
    <r>
      <rPr>
        <b/>
        <sz val="10"/>
        <rFont val="Arial"/>
        <family val="2"/>
      </rPr>
      <t>DB-3</t>
    </r>
  </si>
  <si>
    <t>ცხელი და ცივი წყლის წყალსადენი</t>
  </si>
  <si>
    <t>პლასმასის წყალსადენი მილები Ф20*2</t>
  </si>
  <si>
    <t>პლასმასის წყალსადენი მილები Ф26*3</t>
  </si>
  <si>
    <t>ც</t>
  </si>
  <si>
    <t>ვენტილი Ф15</t>
  </si>
  <si>
    <t>ვენტილი Ф20</t>
  </si>
  <si>
    <t>ვენტილი Ф25</t>
  </si>
  <si>
    <t>წყალდამხაჯი ონკანი Ф15</t>
  </si>
  <si>
    <t>ერთკონტურიანიწყალგამაცხელებელიკედლის ქვაბი, ცაშენებული გამდინარე ბოილერით 50 კვტ</t>
  </si>
  <si>
    <t>კომპლ.</t>
  </si>
  <si>
    <t>მილსადენის იზოლაცია,,ტერმაფლექსით''1-2 მ. Ф20</t>
  </si>
  <si>
    <t>მილსადენის იზოლაცია,,ტერმაფლექსით''1-2 მ. Ф25</t>
  </si>
  <si>
    <t>ცალი</t>
  </si>
  <si>
    <t>მუხლი პლასმასის  Ф20</t>
  </si>
  <si>
    <t>მუხლი პლასმასის  Ф25</t>
  </si>
  <si>
    <t>სამკაპი პლასმასის Ф20*20</t>
  </si>
  <si>
    <t>სამკაპი პლასმასის Ф25*20</t>
  </si>
  <si>
    <t>სამკაპი პლასმასის Ф25*25</t>
  </si>
  <si>
    <t>გადამყვანი პლასმასის Ф25*20</t>
  </si>
  <si>
    <t>არსებულ ქსელთან მიერთება</t>
  </si>
  <si>
    <t>ადგილი</t>
  </si>
  <si>
    <t>პოლიმინიქლორიდის მილები Ф50</t>
  </si>
  <si>
    <t>პოლიმინიქლორიდის მილები Ф100</t>
  </si>
  <si>
    <t>მ</t>
  </si>
  <si>
    <t>რევიზია Ф100</t>
  </si>
  <si>
    <t>ხელსაბანი ერთ განყოფილებიანი სიფონით და შემრევით.</t>
  </si>
  <si>
    <t>ხელსაბანი ორ განყოფილებიანი სიფონით და შემრევით.</t>
  </si>
  <si>
    <t>უნიტაზი ჩამრეცხი ავზით</t>
  </si>
  <si>
    <t>ტრაპი Ф50</t>
  </si>
  <si>
    <t>ტრაპი Ф100</t>
  </si>
  <si>
    <t>მუხლი Ф50</t>
  </si>
  <si>
    <t>მუხლი Ф100</t>
  </si>
  <si>
    <t>კანალიზაცია</t>
  </si>
  <si>
    <t>სარინი Ф50</t>
  </si>
  <si>
    <t>სარინი Ф100</t>
  </si>
  <si>
    <t>სამკაპი სწორი Ф50*50</t>
  </si>
  <si>
    <t>სამკაპი სწორი Ф100*100</t>
  </si>
  <si>
    <t>სამკაპი სწორი გადამყვანით Ф100*50</t>
  </si>
  <si>
    <t>სამკაპი ირიბი Ф100*50</t>
  </si>
  <si>
    <t>არსებულ ქსელში ჩართვა</t>
  </si>
  <si>
    <t>სამკაპი სწორი Ф100*50</t>
  </si>
  <si>
    <t xml:space="preserve">წყალსადნის და კანალიზაციის ქსელები </t>
  </si>
  <si>
    <t>VRF-3 სისტემა</t>
  </si>
  <si>
    <t>გარე ბლოკი (MDV-0140W/DN1)</t>
  </si>
  <si>
    <t>შიდა ბლოკი კასეტური ტიპის              (MDV-D45Q4/N1-A3)</t>
  </si>
  <si>
    <t>შიდა ბლოკი კასეტური ტიპის              (MDV-D56Q4/N1-D)</t>
  </si>
  <si>
    <t>შიდა ბლოკი კასეტური ტიპის              (MDV-D28Q4/N1-A3)</t>
  </si>
  <si>
    <t>გარე ბლოკი (MV6-252WV2GN1-E)</t>
  </si>
  <si>
    <t>VRF-4 სისტემა</t>
  </si>
  <si>
    <t>VRF-1 სისტემა</t>
  </si>
  <si>
    <t>კინოდარბაზი(ვენტილაცია/მ-1)</t>
  </si>
  <si>
    <t>გარე ბლოკი (PUMY-P140YKM2)</t>
  </si>
  <si>
    <t>რესტორანი, სამზარეყლო, დამხმარე სათავსოები(ვენტილაცია/მ-2)</t>
  </si>
  <si>
    <t>კინოდარბაზი, დერეფანი(გათბობა, გაგრილება.)</t>
  </si>
  <si>
    <t>რესტორანი, სამზარეყლო, დამხმარე სათავსოები.(გათბობა, გაგრილება.)</t>
  </si>
  <si>
    <t>ჰაერგადამამუშავებელი დანადგარი გარეთ დგომისთვის (BD-03-4)</t>
  </si>
  <si>
    <t>VRF-2 სისტემა.ჰაერგადამამუშავებელი დანადგარი (გარე ბლოკი).</t>
  </si>
  <si>
    <t>კინოდარბაზი(ვენტილაცია/გ-1)</t>
  </si>
  <si>
    <t>რესტორნის დარბაზი(ვენტილაცია/გ-3)</t>
  </si>
  <si>
    <t>არხული ვენტილატორი                      (MUBO42-450E4-A2)</t>
  </si>
  <si>
    <t>ტუალეტები(ვენტილაცია/გ-2)</t>
  </si>
  <si>
    <t>არხული ვენტილატორი                      (TT ПРО 150)</t>
  </si>
  <si>
    <t>არხული ვენტილატორი(MUBO42-400E4-A2)</t>
  </si>
  <si>
    <t>სამრეცხაო(ვენტილაცია/გ-4)</t>
  </si>
  <si>
    <t>ცხელი საამქრო(ვენტილაცია/გ-5)</t>
  </si>
  <si>
    <t>სამზარეულოს ვენტილატორი(KBR 355DV-DZ</t>
  </si>
  <si>
    <t>ოფისი. გაზაფხული ქუჩა # 18</t>
  </si>
  <si>
    <t xml:space="preserve">პირველი სართულის მარჯვენა ფლიგელის   სამშენებლო-სარემონტო-სამონტაჟო სამუშაოების  მოცულობების </t>
  </si>
  <si>
    <t>ჩამონათვალი</t>
  </si>
  <si>
    <t>სამუშაოს დასახელება</t>
  </si>
  <si>
    <t>განზ.ბა</t>
  </si>
  <si>
    <t>რაოდ.ბა</t>
  </si>
  <si>
    <t>მასალა</t>
  </si>
  <si>
    <t>ხელფასი</t>
  </si>
  <si>
    <t>ტრანსპორტი</t>
  </si>
  <si>
    <t>ჯამი</t>
  </si>
  <si>
    <t>ერთ.ფასი</t>
  </si>
  <si>
    <t>სადემონტაჟო სამუშაოები</t>
  </si>
  <si>
    <t>კბ.მ</t>
  </si>
  <si>
    <t>კვ.მ</t>
  </si>
  <si>
    <t>გრ.მ</t>
  </si>
  <si>
    <t xml:space="preserve">  ფოლადის მილის (Ф 80)  დემონტაჟი.(სახანძრო გიდრანტი)</t>
  </si>
  <si>
    <t>სამშენებლო ნაგვის გადაადგილება 15 მ-ს მანძილზე, ხელის ურიკებით. გატანა ნაგავსაყრელზე ავტოთვითმცლელით.</t>
  </si>
  <si>
    <t>ტ</t>
  </si>
  <si>
    <t>სამონტაჟო სამუშაოები</t>
  </si>
  <si>
    <t>იატაკის მოპირკეთება კერამოგრანიტის ფილებით</t>
  </si>
  <si>
    <t>საფეხური</t>
  </si>
  <si>
    <t>გიფსოკარდონის ტიხრები</t>
  </si>
  <si>
    <t>კედლების მოპირკეთება კაფელის ფილებით (სიმაღლე 1.5 მ)</t>
  </si>
  <si>
    <t>სამშენებლო ნაგვის დატვირთვა ავტოთვითმცლელზე, გატანა ნაგავსაყრელზე.</t>
  </si>
  <si>
    <t>მიწის სამუშაოები(წყალმომარაგება,კანალიზაცია)</t>
  </si>
  <si>
    <t>ქვიშა-ცემენტის მოჭიმვის დემონტაჟი(d-50 მმ)</t>
  </si>
  <si>
    <t>კედკლების  სვეტების და ჭერის გასუფთავება გაჯის საფარისაგან</t>
  </si>
  <si>
    <t>ალუმინის ორფრთიანი ელექტრო გასაწევი კარები(2.5*3 მ)</t>
  </si>
  <si>
    <t>კიბეების მოპირკეთება გრანიტის ფილებით.(საფეხური-3*0.3 მ)</t>
  </si>
  <si>
    <t>თაბაშირ-მუყაოს ფილებით კედლების, ჭერის ,სვეტების შეფუთვა.</t>
  </si>
  <si>
    <t>სამღებრო სამუშაოები(ფაქტურა პროექტის მიხედვით)</t>
  </si>
  <si>
    <t xml:space="preserve"> გრანიტის პლინტუსის მოწყობა.(H-70 მმ)</t>
  </si>
  <si>
    <t>შენიშვნა: 1.გამოყენებული მასალები უნდა შეთანხმდეს დამკვეთთან.</t>
  </si>
  <si>
    <t xml:space="preserve">                  2. ხარჯთაღრიცხვა განიხილება პროექტთან ერთად.</t>
  </si>
  <si>
    <t>შენიშვნა: 1.აქსესუარები და  მასალები უნდა შეთანხმდეს დამკვეთთან.</t>
  </si>
  <si>
    <t>რკინის ფანჯრები.</t>
  </si>
  <si>
    <t>რკინის ერთ ფრთიანი კარები 0.9*2.2 მ</t>
  </si>
  <si>
    <t>ხის ერთ ფრთიანი კარებები 0.9*2.2 მ</t>
  </si>
  <si>
    <t>შენიშვნა: 1.აქსესუარები, საშენი და მოსაპირკეთებელი მასალები უნდა შეთანხმდეს დამკვეთთან.</t>
  </si>
  <si>
    <t xml:space="preserve">გათბობა, გაგრილება, კონდიცირება </t>
  </si>
  <si>
    <t xml:space="preserve">el. momaragebis </t>
  </si>
  <si>
    <t>კედლების, ტიხრების და ჭერის თბოიზოლაცია(ქვაბამბა d-100 მმ)</t>
  </si>
  <si>
    <t>იატაკის მოპირკეთება ლამინატით</t>
  </si>
  <si>
    <t>იატაკის მოპირკეთება ქეჩით</t>
  </si>
  <si>
    <t>სახანძრო ყუთის დემონტაჟი-მონტაჟი</t>
  </si>
  <si>
    <t>კომპლექტი</t>
  </si>
  <si>
    <t>გრძ.მ</t>
  </si>
  <si>
    <t>კედლების მოპირკეთება დეკორატიული ფილებით.</t>
  </si>
  <si>
    <t>პირველ სართულზე მიმავალი არსებული ელ. კაბელების დებონტაჟი</t>
  </si>
  <si>
    <t>პირველ სარუთულზე მიმავალი დემონტირებული კაბელების შეცლა იგივე კვეთით(2.5კვ-10კვ)</t>
  </si>
  <si>
    <t>კიბეების მოპირკეთება გრანიტის ფილებით.(საფეხური-1.5*0.3 მ)</t>
  </si>
  <si>
    <t>გარე პერიმეტრის კედლის დამუშავება ჰიდრო-საიზოლაციო საღებავით.(ორი პირი)</t>
  </si>
  <si>
    <t>თვითსწორებადი იატაკის მოწყობა (15-20 მმ)</t>
  </si>
  <si>
    <t>შიდა ბლოკი კასეტური ტიპის              (MDV-D36Q4/N1-A3)</t>
  </si>
  <si>
    <t>შიდა ბლოკი არხული ტიპის              (PEFY-P140VMH-E-F)</t>
  </si>
  <si>
    <t>შიდა ბლოკი</t>
  </si>
  <si>
    <t>არხული ვენტილატორი                      (MUBO42-400E4-A2)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</si>
</sst>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1">
    <font>
      <sz val="10"/>
      <name val="Arial"/>
      <family val="0"/>
    </font>
    <font>
      <b/>
      <sz val="10"/>
      <name val="AcadNusx"/>
      <family val="0"/>
    </font>
    <font>
      <sz val="10"/>
      <name val="AcadNusx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name val="AcadMtavr"/>
      <family val="0"/>
    </font>
    <font>
      <b/>
      <sz val="12"/>
      <name val="AcadMtavr"/>
      <family val="0"/>
    </font>
    <font>
      <b/>
      <sz val="11"/>
      <name val="AcadNusx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 quotePrefix="1">
      <alignment horizontal="left" vertical="center" wrapText="1"/>
    </xf>
    <xf numFmtId="0" fontId="2" fillId="33" borderId="10" xfId="0" applyFont="1" applyFill="1" applyBorder="1" applyAlignment="1" quotePrefix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50" fillId="0" borderId="11" xfId="0" applyFont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32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33" borderId="1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zoomScaleSheetLayoutView="184" workbookViewId="0" topLeftCell="A88">
      <selection activeCell="L101" sqref="L101"/>
    </sheetView>
  </sheetViews>
  <sheetFormatPr defaultColWidth="9.140625" defaultRowHeight="12.75"/>
  <cols>
    <col min="1" max="1" width="6.140625" style="0" customWidth="1"/>
    <col min="2" max="2" width="54.140625" style="0" customWidth="1"/>
    <col min="3" max="3" width="9.00390625" style="0" customWidth="1"/>
    <col min="4" max="4" width="8.140625" style="0" customWidth="1"/>
    <col min="5" max="5" width="10.57421875" style="0" customWidth="1"/>
    <col min="7" max="7" width="10.8515625" style="0" customWidth="1"/>
    <col min="9" max="9" width="10.57421875" style="0" customWidth="1"/>
  </cols>
  <sheetData>
    <row r="1" spans="1:4" ht="46.5" customHeight="1">
      <c r="A1" s="59" t="s">
        <v>191</v>
      </c>
      <c r="B1" s="59"/>
      <c r="C1" s="59"/>
      <c r="D1" s="59"/>
    </row>
    <row r="2" spans="1:11" s="2" customFormat="1" ht="17.25" customHeight="1">
      <c r="A2" s="55" t="s">
        <v>0</v>
      </c>
      <c r="B2" s="55" t="s">
        <v>1</v>
      </c>
      <c r="C2" s="55" t="s">
        <v>3</v>
      </c>
      <c r="D2" s="57" t="s">
        <v>2</v>
      </c>
      <c r="E2" s="60" t="s">
        <v>157</v>
      </c>
      <c r="F2" s="61"/>
      <c r="G2" s="60" t="s">
        <v>158</v>
      </c>
      <c r="H2" s="61"/>
      <c r="I2" s="60" t="s">
        <v>159</v>
      </c>
      <c r="J2" s="61"/>
      <c r="K2" s="62" t="s">
        <v>160</v>
      </c>
    </row>
    <row r="3" spans="1:11" s="2" customFormat="1" ht="17.25" customHeight="1">
      <c r="A3" s="56"/>
      <c r="B3" s="56"/>
      <c r="C3" s="56"/>
      <c r="D3" s="57"/>
      <c r="E3" s="33" t="s">
        <v>161</v>
      </c>
      <c r="F3" s="33" t="s">
        <v>160</v>
      </c>
      <c r="G3" s="33" t="s">
        <v>161</v>
      </c>
      <c r="H3" s="33" t="s">
        <v>160</v>
      </c>
      <c r="I3" s="33" t="s">
        <v>161</v>
      </c>
      <c r="J3" s="33" t="s">
        <v>160</v>
      </c>
      <c r="K3" s="63"/>
    </row>
    <row r="4" spans="1:11" s="3" customFormat="1" ht="15.75" customHeight="1">
      <c r="A4" s="9">
        <v>1</v>
      </c>
      <c r="B4" s="10">
        <v>2</v>
      </c>
      <c r="C4" s="10">
        <v>3</v>
      </c>
      <c r="D4" s="10">
        <v>4</v>
      </c>
      <c r="E4" s="43">
        <v>5</v>
      </c>
      <c r="F4" s="43">
        <v>6</v>
      </c>
      <c r="G4" s="43">
        <v>7</v>
      </c>
      <c r="H4" s="43">
        <v>8</v>
      </c>
      <c r="I4" s="43">
        <v>9</v>
      </c>
      <c r="J4" s="43">
        <v>10</v>
      </c>
      <c r="K4" s="43">
        <v>11</v>
      </c>
    </row>
    <row r="5" spans="1:11" s="3" customFormat="1" ht="15.75" customHeight="1">
      <c r="A5" s="21">
        <v>1</v>
      </c>
      <c r="B5" s="21" t="s">
        <v>33</v>
      </c>
      <c r="C5" s="20"/>
      <c r="D5" s="20"/>
      <c r="E5" s="45"/>
      <c r="F5" s="45"/>
      <c r="G5" s="45"/>
      <c r="H5" s="45"/>
      <c r="I5" s="45"/>
      <c r="J5" s="45"/>
      <c r="K5" s="45"/>
    </row>
    <row r="6" spans="1:11" s="3" customFormat="1" ht="44.25" customHeight="1">
      <c r="A6" s="4">
        <v>1</v>
      </c>
      <c r="B6" s="5" t="s">
        <v>72</v>
      </c>
      <c r="C6" s="16" t="s">
        <v>6</v>
      </c>
      <c r="D6" s="17">
        <v>1</v>
      </c>
      <c r="E6" s="45"/>
      <c r="F6" s="45">
        <f>D6*E6</f>
        <v>0</v>
      </c>
      <c r="G6" s="45"/>
      <c r="H6" s="45">
        <f>D6*G6</f>
        <v>0</v>
      </c>
      <c r="I6" s="45"/>
      <c r="J6" s="45">
        <f>D6*I6</f>
        <v>0</v>
      </c>
      <c r="K6" s="45">
        <f>F6+H6+J6</f>
        <v>0</v>
      </c>
    </row>
    <row r="7" spans="1:11" s="3" customFormat="1" ht="13.5">
      <c r="A7" s="4">
        <v>2</v>
      </c>
      <c r="B7" s="5" t="s">
        <v>60</v>
      </c>
      <c r="C7" s="16" t="s">
        <v>5</v>
      </c>
      <c r="D7" s="17">
        <v>3</v>
      </c>
      <c r="E7" s="45"/>
      <c r="F7" s="45">
        <f aca="true" t="shared" si="0" ref="F7:F70">D7*E7</f>
        <v>0</v>
      </c>
      <c r="G7" s="45"/>
      <c r="H7" s="45">
        <f aca="true" t="shared" si="1" ref="H7:H70">D7*G7</f>
        <v>0</v>
      </c>
      <c r="I7" s="45"/>
      <c r="J7" s="45">
        <f aca="true" t="shared" si="2" ref="J7:J70">D7*I7</f>
        <v>0</v>
      </c>
      <c r="K7" s="45">
        <f aca="true" t="shared" si="3" ref="K7:K70">F7+H7+J7</f>
        <v>0</v>
      </c>
    </row>
    <row r="8" spans="1:11" s="3" customFormat="1" ht="15.75" customHeight="1">
      <c r="A8" s="4">
        <v>3</v>
      </c>
      <c r="B8" s="7" t="s">
        <v>58</v>
      </c>
      <c r="C8" s="17" t="s">
        <v>5</v>
      </c>
      <c r="D8" s="17">
        <v>1</v>
      </c>
      <c r="E8" s="45"/>
      <c r="F8" s="45">
        <f t="shared" si="0"/>
        <v>0</v>
      </c>
      <c r="G8" s="45"/>
      <c r="H8" s="45">
        <f t="shared" si="1"/>
        <v>0</v>
      </c>
      <c r="I8" s="45"/>
      <c r="J8" s="45">
        <f t="shared" si="2"/>
        <v>0</v>
      </c>
      <c r="K8" s="45">
        <f t="shared" si="3"/>
        <v>0</v>
      </c>
    </row>
    <row r="9" spans="1:11" s="3" customFormat="1" ht="15.75" customHeight="1">
      <c r="A9" s="4">
        <v>4</v>
      </c>
      <c r="B9" s="7" t="s">
        <v>25</v>
      </c>
      <c r="C9" s="17" t="s">
        <v>5</v>
      </c>
      <c r="D9" s="16">
        <v>1</v>
      </c>
      <c r="E9" s="45"/>
      <c r="F9" s="45">
        <f t="shared" si="0"/>
        <v>0</v>
      </c>
      <c r="G9" s="45"/>
      <c r="H9" s="45">
        <f t="shared" si="1"/>
        <v>0</v>
      </c>
      <c r="I9" s="45"/>
      <c r="J9" s="45">
        <f t="shared" si="2"/>
        <v>0</v>
      </c>
      <c r="K9" s="45">
        <f t="shared" si="3"/>
        <v>0</v>
      </c>
    </row>
    <row r="10" spans="1:11" s="3" customFormat="1" ht="15.75" customHeight="1">
      <c r="A10" s="4">
        <v>5</v>
      </c>
      <c r="B10" s="7" t="s">
        <v>21</v>
      </c>
      <c r="C10" s="17" t="s">
        <v>5</v>
      </c>
      <c r="D10" s="16">
        <v>6</v>
      </c>
      <c r="E10" s="45"/>
      <c r="F10" s="45">
        <f t="shared" si="0"/>
        <v>0</v>
      </c>
      <c r="G10" s="45"/>
      <c r="H10" s="45">
        <f t="shared" si="1"/>
        <v>0</v>
      </c>
      <c r="I10" s="45"/>
      <c r="J10" s="45">
        <f t="shared" si="2"/>
        <v>0</v>
      </c>
      <c r="K10" s="45">
        <f t="shared" si="3"/>
        <v>0</v>
      </c>
    </row>
    <row r="11" spans="1:11" s="3" customFormat="1" ht="15.75" customHeight="1">
      <c r="A11" s="4">
        <v>6</v>
      </c>
      <c r="B11" s="7" t="s">
        <v>77</v>
      </c>
      <c r="C11" s="17" t="s">
        <v>5</v>
      </c>
      <c r="D11" s="16">
        <v>1</v>
      </c>
      <c r="E11" s="45"/>
      <c r="F11" s="45">
        <f t="shared" si="0"/>
        <v>0</v>
      </c>
      <c r="G11" s="45"/>
      <c r="H11" s="45">
        <f t="shared" si="1"/>
        <v>0</v>
      </c>
      <c r="I11" s="45"/>
      <c r="J11" s="45">
        <f t="shared" si="2"/>
        <v>0</v>
      </c>
      <c r="K11" s="45">
        <f t="shared" si="3"/>
        <v>0</v>
      </c>
    </row>
    <row r="12" spans="1:11" s="3" customFormat="1" ht="15.75" customHeight="1">
      <c r="A12" s="4">
        <v>7</v>
      </c>
      <c r="B12" s="7" t="s">
        <v>78</v>
      </c>
      <c r="C12" s="17" t="s">
        <v>5</v>
      </c>
      <c r="D12" s="16">
        <v>1</v>
      </c>
      <c r="E12" s="45"/>
      <c r="F12" s="45">
        <f t="shared" si="0"/>
        <v>0</v>
      </c>
      <c r="G12" s="45"/>
      <c r="H12" s="45">
        <f t="shared" si="1"/>
        <v>0</v>
      </c>
      <c r="I12" s="45"/>
      <c r="J12" s="45">
        <f t="shared" si="2"/>
        <v>0</v>
      </c>
      <c r="K12" s="45">
        <f t="shared" si="3"/>
        <v>0</v>
      </c>
    </row>
    <row r="13" spans="1:11" s="3" customFormat="1" ht="15.75" customHeight="1">
      <c r="A13" s="4">
        <v>8</v>
      </c>
      <c r="B13" s="6" t="s">
        <v>59</v>
      </c>
      <c r="C13" s="16" t="s">
        <v>5</v>
      </c>
      <c r="D13" s="16">
        <v>4</v>
      </c>
      <c r="E13" s="45"/>
      <c r="F13" s="45">
        <f t="shared" si="0"/>
        <v>0</v>
      </c>
      <c r="G13" s="45"/>
      <c r="H13" s="45">
        <f t="shared" si="1"/>
        <v>0</v>
      </c>
      <c r="I13" s="45"/>
      <c r="J13" s="45">
        <f t="shared" si="2"/>
        <v>0</v>
      </c>
      <c r="K13" s="45">
        <f t="shared" si="3"/>
        <v>0</v>
      </c>
    </row>
    <row r="14" spans="1:11" s="3" customFormat="1" ht="15.75" customHeight="1">
      <c r="A14" s="4">
        <v>9</v>
      </c>
      <c r="B14" s="6" t="s">
        <v>40</v>
      </c>
      <c r="C14" s="16" t="s">
        <v>5</v>
      </c>
      <c r="D14" s="16">
        <v>10</v>
      </c>
      <c r="E14" s="45"/>
      <c r="F14" s="45">
        <f t="shared" si="0"/>
        <v>0</v>
      </c>
      <c r="G14" s="45"/>
      <c r="H14" s="45">
        <f t="shared" si="1"/>
        <v>0</v>
      </c>
      <c r="I14" s="45"/>
      <c r="J14" s="45">
        <f t="shared" si="2"/>
        <v>0</v>
      </c>
      <c r="K14" s="45">
        <f t="shared" si="3"/>
        <v>0</v>
      </c>
    </row>
    <row r="15" spans="1:11" s="3" customFormat="1" ht="15.75" customHeight="1">
      <c r="A15" s="4">
        <v>10</v>
      </c>
      <c r="B15" s="6" t="s">
        <v>20</v>
      </c>
      <c r="C15" s="16" t="s">
        <v>5</v>
      </c>
      <c r="D15" s="16">
        <v>4</v>
      </c>
      <c r="E15" s="45"/>
      <c r="F15" s="45">
        <f t="shared" si="0"/>
        <v>0</v>
      </c>
      <c r="G15" s="45"/>
      <c r="H15" s="45">
        <f t="shared" si="1"/>
        <v>0</v>
      </c>
      <c r="I15" s="45"/>
      <c r="J15" s="45">
        <f t="shared" si="2"/>
        <v>0</v>
      </c>
      <c r="K15" s="45">
        <f t="shared" si="3"/>
        <v>0</v>
      </c>
    </row>
    <row r="16" spans="1:11" s="3" customFormat="1" ht="15.75" customHeight="1">
      <c r="A16" s="4">
        <v>11</v>
      </c>
      <c r="B16" s="15" t="s">
        <v>23</v>
      </c>
      <c r="C16" s="16" t="s">
        <v>5</v>
      </c>
      <c r="D16" s="16">
        <v>2</v>
      </c>
      <c r="E16" s="45"/>
      <c r="F16" s="45">
        <f t="shared" si="0"/>
        <v>0</v>
      </c>
      <c r="G16" s="45"/>
      <c r="H16" s="45">
        <f t="shared" si="1"/>
        <v>0</v>
      </c>
      <c r="I16" s="45"/>
      <c r="J16" s="45">
        <f t="shared" si="2"/>
        <v>0</v>
      </c>
      <c r="K16" s="45">
        <f t="shared" si="3"/>
        <v>0</v>
      </c>
    </row>
    <row r="17" spans="1:11" s="3" customFormat="1" ht="15.75" customHeight="1">
      <c r="A17" s="4">
        <v>12</v>
      </c>
      <c r="B17" s="5" t="s">
        <v>61</v>
      </c>
      <c r="C17" s="16" t="s">
        <v>5</v>
      </c>
      <c r="D17" s="16">
        <v>5</v>
      </c>
      <c r="E17" s="45"/>
      <c r="F17" s="45">
        <f t="shared" si="0"/>
        <v>0</v>
      </c>
      <c r="G17" s="45"/>
      <c r="H17" s="45">
        <f t="shared" si="1"/>
        <v>0</v>
      </c>
      <c r="I17" s="45"/>
      <c r="J17" s="45">
        <f t="shared" si="2"/>
        <v>0</v>
      </c>
      <c r="K17" s="45">
        <f t="shared" si="3"/>
        <v>0</v>
      </c>
    </row>
    <row r="18" spans="1:11" s="3" customFormat="1" ht="15.75" customHeight="1">
      <c r="A18" s="4">
        <v>13</v>
      </c>
      <c r="B18" s="5" t="s">
        <v>76</v>
      </c>
      <c r="C18" s="16" t="s">
        <v>5</v>
      </c>
      <c r="D18" s="16">
        <v>1</v>
      </c>
      <c r="E18" s="45"/>
      <c r="F18" s="45">
        <f t="shared" si="0"/>
        <v>0</v>
      </c>
      <c r="G18" s="45"/>
      <c r="H18" s="45">
        <f t="shared" si="1"/>
        <v>0</v>
      </c>
      <c r="I18" s="45"/>
      <c r="J18" s="45">
        <f t="shared" si="2"/>
        <v>0</v>
      </c>
      <c r="K18" s="45">
        <f t="shared" si="3"/>
        <v>0</v>
      </c>
    </row>
    <row r="19" spans="1:11" s="3" customFormat="1" ht="15.75" customHeight="1">
      <c r="A19" s="4">
        <v>14</v>
      </c>
      <c r="B19" s="5" t="s">
        <v>62</v>
      </c>
      <c r="C19" s="16" t="s">
        <v>5</v>
      </c>
      <c r="D19" s="16">
        <v>1</v>
      </c>
      <c r="E19" s="45"/>
      <c r="F19" s="45">
        <f t="shared" si="0"/>
        <v>0</v>
      </c>
      <c r="G19" s="45"/>
      <c r="H19" s="45">
        <f t="shared" si="1"/>
        <v>0</v>
      </c>
      <c r="I19" s="45"/>
      <c r="J19" s="45">
        <f t="shared" si="2"/>
        <v>0</v>
      </c>
      <c r="K19" s="45">
        <f t="shared" si="3"/>
        <v>0</v>
      </c>
    </row>
    <row r="20" spans="1:11" s="3" customFormat="1" ht="15.75" customHeight="1">
      <c r="A20" s="21">
        <v>2</v>
      </c>
      <c r="B20" s="21" t="s">
        <v>83</v>
      </c>
      <c r="C20" s="20"/>
      <c r="D20" s="20"/>
      <c r="E20" s="45"/>
      <c r="F20" s="45">
        <f t="shared" si="0"/>
        <v>0</v>
      </c>
      <c r="G20" s="45"/>
      <c r="H20" s="45">
        <f t="shared" si="1"/>
        <v>0</v>
      </c>
      <c r="I20" s="45"/>
      <c r="J20" s="45">
        <f t="shared" si="2"/>
        <v>0</v>
      </c>
      <c r="K20" s="45">
        <f t="shared" si="3"/>
        <v>0</v>
      </c>
    </row>
    <row r="21" spans="1:11" s="3" customFormat="1" ht="53.25">
      <c r="A21" s="4">
        <v>1</v>
      </c>
      <c r="B21" s="5" t="s">
        <v>24</v>
      </c>
      <c r="C21" s="16" t="s">
        <v>6</v>
      </c>
      <c r="D21" s="17">
        <v>1</v>
      </c>
      <c r="E21" s="45"/>
      <c r="F21" s="45">
        <f t="shared" si="0"/>
        <v>0</v>
      </c>
      <c r="G21" s="45"/>
      <c r="H21" s="45">
        <f t="shared" si="1"/>
        <v>0</v>
      </c>
      <c r="I21" s="45"/>
      <c r="J21" s="45">
        <f t="shared" si="2"/>
        <v>0</v>
      </c>
      <c r="K21" s="45">
        <f t="shared" si="3"/>
        <v>0</v>
      </c>
    </row>
    <row r="22" spans="1:11" s="3" customFormat="1" ht="15.75" customHeight="1">
      <c r="A22" s="4">
        <v>2</v>
      </c>
      <c r="B22" s="7" t="s">
        <v>21</v>
      </c>
      <c r="C22" s="17" t="s">
        <v>5</v>
      </c>
      <c r="D22" s="17">
        <v>1</v>
      </c>
      <c r="E22" s="45"/>
      <c r="F22" s="45">
        <f t="shared" si="0"/>
        <v>0</v>
      </c>
      <c r="G22" s="45"/>
      <c r="H22" s="45">
        <f t="shared" si="1"/>
        <v>0</v>
      </c>
      <c r="I22" s="45"/>
      <c r="J22" s="45">
        <f t="shared" si="2"/>
        <v>0</v>
      </c>
      <c r="K22" s="45">
        <f t="shared" si="3"/>
        <v>0</v>
      </c>
    </row>
    <row r="23" spans="1:11" s="3" customFormat="1" ht="15.75" customHeight="1">
      <c r="A23" s="4">
        <v>3</v>
      </c>
      <c r="B23" s="7" t="s">
        <v>25</v>
      </c>
      <c r="C23" s="17" t="s">
        <v>5</v>
      </c>
      <c r="D23" s="17">
        <v>1</v>
      </c>
      <c r="E23" s="45"/>
      <c r="F23" s="45">
        <f t="shared" si="0"/>
        <v>0</v>
      </c>
      <c r="G23" s="45"/>
      <c r="H23" s="45">
        <f t="shared" si="1"/>
        <v>0</v>
      </c>
      <c r="I23" s="45"/>
      <c r="J23" s="45">
        <f t="shared" si="2"/>
        <v>0</v>
      </c>
      <c r="K23" s="45">
        <f t="shared" si="3"/>
        <v>0</v>
      </c>
    </row>
    <row r="24" spans="1:11" s="3" customFormat="1" ht="15.75" customHeight="1">
      <c r="A24" s="4">
        <v>4</v>
      </c>
      <c r="B24" s="7" t="s">
        <v>41</v>
      </c>
      <c r="C24" s="17" t="s">
        <v>5</v>
      </c>
      <c r="D24" s="17">
        <v>1</v>
      </c>
      <c r="E24" s="45"/>
      <c r="F24" s="45">
        <f t="shared" si="0"/>
        <v>0</v>
      </c>
      <c r="G24" s="45"/>
      <c r="H24" s="45">
        <f t="shared" si="1"/>
        <v>0</v>
      </c>
      <c r="I24" s="45"/>
      <c r="J24" s="45">
        <f t="shared" si="2"/>
        <v>0</v>
      </c>
      <c r="K24" s="45">
        <f t="shared" si="3"/>
        <v>0</v>
      </c>
    </row>
    <row r="25" spans="1:11" s="3" customFormat="1" ht="15.75" customHeight="1">
      <c r="A25" s="4">
        <v>5</v>
      </c>
      <c r="B25" s="7" t="s">
        <v>56</v>
      </c>
      <c r="C25" s="17" t="s">
        <v>5</v>
      </c>
      <c r="D25" s="17">
        <v>1</v>
      </c>
      <c r="E25" s="45"/>
      <c r="F25" s="45">
        <f t="shared" si="0"/>
        <v>0</v>
      </c>
      <c r="G25" s="45"/>
      <c r="H25" s="45">
        <f t="shared" si="1"/>
        <v>0</v>
      </c>
      <c r="I25" s="45"/>
      <c r="J25" s="45">
        <f t="shared" si="2"/>
        <v>0</v>
      </c>
      <c r="K25" s="45">
        <f t="shared" si="3"/>
        <v>0</v>
      </c>
    </row>
    <row r="26" spans="1:11" s="3" customFormat="1" ht="15.75" customHeight="1">
      <c r="A26" s="4">
        <v>6</v>
      </c>
      <c r="B26" s="6" t="s">
        <v>40</v>
      </c>
      <c r="C26" s="16" t="s">
        <v>5</v>
      </c>
      <c r="D26" s="16">
        <v>3</v>
      </c>
      <c r="E26" s="45"/>
      <c r="F26" s="45">
        <f t="shared" si="0"/>
        <v>0</v>
      </c>
      <c r="G26" s="45"/>
      <c r="H26" s="45">
        <f t="shared" si="1"/>
        <v>0</v>
      </c>
      <c r="I26" s="45"/>
      <c r="J26" s="45">
        <f t="shared" si="2"/>
        <v>0</v>
      </c>
      <c r="K26" s="45">
        <f t="shared" si="3"/>
        <v>0</v>
      </c>
    </row>
    <row r="27" spans="1:11" s="3" customFormat="1" ht="15.75" customHeight="1">
      <c r="A27" s="4">
        <v>7</v>
      </c>
      <c r="B27" s="5" t="s">
        <v>20</v>
      </c>
      <c r="C27" s="16" t="s">
        <v>5</v>
      </c>
      <c r="D27" s="16">
        <v>6</v>
      </c>
      <c r="E27" s="45"/>
      <c r="F27" s="45">
        <f t="shared" si="0"/>
        <v>0</v>
      </c>
      <c r="G27" s="45"/>
      <c r="H27" s="45">
        <f t="shared" si="1"/>
        <v>0</v>
      </c>
      <c r="I27" s="45"/>
      <c r="J27" s="45">
        <f t="shared" si="2"/>
        <v>0</v>
      </c>
      <c r="K27" s="45">
        <f t="shared" si="3"/>
        <v>0</v>
      </c>
    </row>
    <row r="28" spans="1:11" s="3" customFormat="1" ht="15.75" customHeight="1">
      <c r="A28" s="4">
        <v>8</v>
      </c>
      <c r="B28" s="11" t="s">
        <v>57</v>
      </c>
      <c r="C28" s="17" t="s">
        <v>5</v>
      </c>
      <c r="D28" s="12">
        <v>2</v>
      </c>
      <c r="E28" s="45"/>
      <c r="F28" s="45">
        <f t="shared" si="0"/>
        <v>0</v>
      </c>
      <c r="G28" s="45"/>
      <c r="H28" s="45">
        <f t="shared" si="1"/>
        <v>0</v>
      </c>
      <c r="I28" s="45"/>
      <c r="J28" s="45">
        <f t="shared" si="2"/>
        <v>0</v>
      </c>
      <c r="K28" s="45">
        <f t="shared" si="3"/>
        <v>0</v>
      </c>
    </row>
    <row r="29" spans="1:11" s="3" customFormat="1" ht="15.75" customHeight="1">
      <c r="A29" s="4">
        <v>9</v>
      </c>
      <c r="B29" s="5" t="s">
        <v>73</v>
      </c>
      <c r="C29" s="16" t="s">
        <v>5</v>
      </c>
      <c r="D29" s="16">
        <v>1</v>
      </c>
      <c r="E29" s="45"/>
      <c r="F29" s="45">
        <f t="shared" si="0"/>
        <v>0</v>
      </c>
      <c r="G29" s="45"/>
      <c r="H29" s="45">
        <f t="shared" si="1"/>
        <v>0</v>
      </c>
      <c r="I29" s="45"/>
      <c r="J29" s="45">
        <f t="shared" si="2"/>
        <v>0</v>
      </c>
      <c r="K29" s="45">
        <f t="shared" si="3"/>
        <v>0</v>
      </c>
    </row>
    <row r="30" spans="1:11" s="3" customFormat="1" ht="15.75" customHeight="1">
      <c r="A30" s="4">
        <v>10</v>
      </c>
      <c r="B30" s="5" t="s">
        <v>61</v>
      </c>
      <c r="C30" s="16" t="s">
        <v>5</v>
      </c>
      <c r="D30" s="16">
        <v>1</v>
      </c>
      <c r="E30" s="45"/>
      <c r="F30" s="45">
        <f t="shared" si="0"/>
        <v>0</v>
      </c>
      <c r="G30" s="45"/>
      <c r="H30" s="45">
        <f t="shared" si="1"/>
        <v>0</v>
      </c>
      <c r="I30" s="45"/>
      <c r="J30" s="45">
        <f t="shared" si="2"/>
        <v>0</v>
      </c>
      <c r="K30" s="45">
        <f t="shared" si="3"/>
        <v>0</v>
      </c>
    </row>
    <row r="31" spans="1:11" s="3" customFormat="1" ht="15.75" customHeight="1">
      <c r="A31" s="4">
        <v>11</v>
      </c>
      <c r="B31" s="15" t="s">
        <v>23</v>
      </c>
      <c r="C31" s="16" t="s">
        <v>5</v>
      </c>
      <c r="D31" s="16">
        <v>1</v>
      </c>
      <c r="E31" s="45"/>
      <c r="F31" s="45">
        <f t="shared" si="0"/>
        <v>0</v>
      </c>
      <c r="G31" s="45"/>
      <c r="H31" s="45">
        <f t="shared" si="1"/>
        <v>0</v>
      </c>
      <c r="I31" s="45"/>
      <c r="J31" s="45">
        <f t="shared" si="2"/>
        <v>0</v>
      </c>
      <c r="K31" s="45">
        <f t="shared" si="3"/>
        <v>0</v>
      </c>
    </row>
    <row r="32" spans="1:11" s="3" customFormat="1" ht="15.75" customHeight="1">
      <c r="A32" s="21">
        <v>3</v>
      </c>
      <c r="B32" s="21" t="s">
        <v>84</v>
      </c>
      <c r="C32" s="20"/>
      <c r="D32" s="20"/>
      <c r="E32" s="45"/>
      <c r="F32" s="45">
        <f t="shared" si="0"/>
        <v>0</v>
      </c>
      <c r="G32" s="45"/>
      <c r="H32" s="45">
        <f t="shared" si="1"/>
        <v>0</v>
      </c>
      <c r="I32" s="45"/>
      <c r="J32" s="45">
        <f t="shared" si="2"/>
        <v>0</v>
      </c>
      <c r="K32" s="45">
        <f t="shared" si="3"/>
        <v>0</v>
      </c>
    </row>
    <row r="33" spans="1:11" s="3" customFormat="1" ht="54.75" customHeight="1">
      <c r="A33" s="4">
        <v>1</v>
      </c>
      <c r="B33" s="5" t="s">
        <v>24</v>
      </c>
      <c r="C33" s="16" t="s">
        <v>6</v>
      </c>
      <c r="D33" s="17">
        <v>1</v>
      </c>
      <c r="E33" s="45"/>
      <c r="F33" s="45">
        <f t="shared" si="0"/>
        <v>0</v>
      </c>
      <c r="G33" s="45"/>
      <c r="H33" s="45">
        <f t="shared" si="1"/>
        <v>0</v>
      </c>
      <c r="I33" s="45"/>
      <c r="J33" s="45">
        <f t="shared" si="2"/>
        <v>0</v>
      </c>
      <c r="K33" s="45">
        <f t="shared" si="3"/>
        <v>0</v>
      </c>
    </row>
    <row r="34" spans="1:11" s="3" customFormat="1" ht="13.5">
      <c r="A34" s="4">
        <v>2</v>
      </c>
      <c r="B34" s="7" t="s">
        <v>31</v>
      </c>
      <c r="C34" s="17" t="s">
        <v>5</v>
      </c>
      <c r="D34" s="17">
        <v>1</v>
      </c>
      <c r="E34" s="45"/>
      <c r="F34" s="45">
        <f t="shared" si="0"/>
        <v>0</v>
      </c>
      <c r="G34" s="45"/>
      <c r="H34" s="45">
        <f t="shared" si="1"/>
        <v>0</v>
      </c>
      <c r="I34" s="45"/>
      <c r="J34" s="45">
        <f t="shared" si="2"/>
        <v>0</v>
      </c>
      <c r="K34" s="45">
        <f t="shared" si="3"/>
        <v>0</v>
      </c>
    </row>
    <row r="35" spans="1:11" s="3" customFormat="1" ht="15.75" customHeight="1">
      <c r="A35" s="4">
        <v>3</v>
      </c>
      <c r="B35" s="7" t="s">
        <v>74</v>
      </c>
      <c r="C35" s="17" t="s">
        <v>5</v>
      </c>
      <c r="D35" s="17">
        <v>1</v>
      </c>
      <c r="E35" s="45"/>
      <c r="F35" s="45">
        <f t="shared" si="0"/>
        <v>0</v>
      </c>
      <c r="G35" s="45"/>
      <c r="H35" s="45">
        <f t="shared" si="1"/>
        <v>0</v>
      </c>
      <c r="I35" s="45"/>
      <c r="J35" s="45">
        <f t="shared" si="2"/>
        <v>0</v>
      </c>
      <c r="K35" s="45">
        <f t="shared" si="3"/>
        <v>0</v>
      </c>
    </row>
    <row r="36" spans="1:11" s="3" customFormat="1" ht="15.75" customHeight="1">
      <c r="A36" s="4">
        <v>4</v>
      </c>
      <c r="B36" s="7" t="s">
        <v>25</v>
      </c>
      <c r="C36" s="17" t="s">
        <v>5</v>
      </c>
      <c r="D36" s="17">
        <v>2</v>
      </c>
      <c r="E36" s="45"/>
      <c r="F36" s="45">
        <f t="shared" si="0"/>
        <v>0</v>
      </c>
      <c r="G36" s="45"/>
      <c r="H36" s="45">
        <f t="shared" si="1"/>
        <v>0</v>
      </c>
      <c r="I36" s="45"/>
      <c r="J36" s="45">
        <f t="shared" si="2"/>
        <v>0</v>
      </c>
      <c r="K36" s="45">
        <f t="shared" si="3"/>
        <v>0</v>
      </c>
    </row>
    <row r="37" spans="1:11" s="3" customFormat="1" ht="15.75" customHeight="1">
      <c r="A37" s="4">
        <v>5</v>
      </c>
      <c r="B37" s="5" t="s">
        <v>75</v>
      </c>
      <c r="C37" s="17" t="s">
        <v>5</v>
      </c>
      <c r="D37" s="17">
        <v>1</v>
      </c>
      <c r="E37" s="45"/>
      <c r="F37" s="45">
        <f t="shared" si="0"/>
        <v>0</v>
      </c>
      <c r="G37" s="45"/>
      <c r="H37" s="45">
        <f t="shared" si="1"/>
        <v>0</v>
      </c>
      <c r="I37" s="45"/>
      <c r="J37" s="45">
        <f t="shared" si="2"/>
        <v>0</v>
      </c>
      <c r="K37" s="45">
        <f t="shared" si="3"/>
        <v>0</v>
      </c>
    </row>
    <row r="38" spans="1:11" s="3" customFormat="1" ht="15.75" customHeight="1">
      <c r="A38" s="4">
        <v>6</v>
      </c>
      <c r="B38" s="6" t="s">
        <v>40</v>
      </c>
      <c r="C38" s="16" t="s">
        <v>5</v>
      </c>
      <c r="D38" s="16">
        <v>4</v>
      </c>
      <c r="E38" s="45"/>
      <c r="F38" s="45">
        <f t="shared" si="0"/>
        <v>0</v>
      </c>
      <c r="G38" s="45"/>
      <c r="H38" s="45">
        <f t="shared" si="1"/>
        <v>0</v>
      </c>
      <c r="I38" s="45"/>
      <c r="J38" s="45">
        <f t="shared" si="2"/>
        <v>0</v>
      </c>
      <c r="K38" s="45">
        <f t="shared" si="3"/>
        <v>0</v>
      </c>
    </row>
    <row r="39" spans="1:11" s="3" customFormat="1" ht="15.75" customHeight="1">
      <c r="A39" s="4">
        <v>7</v>
      </c>
      <c r="B39" s="5" t="s">
        <v>20</v>
      </c>
      <c r="C39" s="16" t="s">
        <v>5</v>
      </c>
      <c r="D39" s="16">
        <v>6</v>
      </c>
      <c r="E39" s="45"/>
      <c r="F39" s="45">
        <f t="shared" si="0"/>
        <v>0</v>
      </c>
      <c r="G39" s="45"/>
      <c r="H39" s="45">
        <f t="shared" si="1"/>
        <v>0</v>
      </c>
      <c r="I39" s="45"/>
      <c r="J39" s="45">
        <f t="shared" si="2"/>
        <v>0</v>
      </c>
      <c r="K39" s="45">
        <f t="shared" si="3"/>
        <v>0</v>
      </c>
    </row>
    <row r="40" spans="1:11" s="1" customFormat="1" ht="30.75" customHeight="1">
      <c r="A40" s="22">
        <v>4</v>
      </c>
      <c r="B40" s="22" t="s">
        <v>63</v>
      </c>
      <c r="C40" s="23"/>
      <c r="D40" s="23"/>
      <c r="E40" s="45"/>
      <c r="F40" s="45">
        <f t="shared" si="0"/>
        <v>0</v>
      </c>
      <c r="G40" s="45"/>
      <c r="H40" s="45">
        <f t="shared" si="1"/>
        <v>0</v>
      </c>
      <c r="I40" s="45"/>
      <c r="J40" s="45">
        <f t="shared" si="2"/>
        <v>0</v>
      </c>
      <c r="K40" s="45">
        <f t="shared" si="3"/>
        <v>0</v>
      </c>
    </row>
    <row r="41" spans="1:11" s="1" customFormat="1" ht="27">
      <c r="A41" s="17">
        <v>1</v>
      </c>
      <c r="B41" s="15" t="s">
        <v>70</v>
      </c>
      <c r="C41" s="17" t="s">
        <v>5</v>
      </c>
      <c r="D41" s="17">
        <v>5</v>
      </c>
      <c r="E41" s="45"/>
      <c r="F41" s="45">
        <f t="shared" si="0"/>
        <v>0</v>
      </c>
      <c r="G41" s="45"/>
      <c r="H41" s="45">
        <f t="shared" si="1"/>
        <v>0</v>
      </c>
      <c r="I41" s="45"/>
      <c r="J41" s="45">
        <f t="shared" si="2"/>
        <v>0</v>
      </c>
      <c r="K41" s="45">
        <f t="shared" si="3"/>
        <v>0</v>
      </c>
    </row>
    <row r="42" spans="1:11" s="1" customFormat="1" ht="27">
      <c r="A42" s="17">
        <v>2</v>
      </c>
      <c r="B42" s="18" t="s">
        <v>64</v>
      </c>
      <c r="C42" s="17" t="s">
        <v>6</v>
      </c>
      <c r="D42" s="17">
        <v>16</v>
      </c>
      <c r="E42" s="45"/>
      <c r="F42" s="45">
        <f t="shared" si="0"/>
        <v>0</v>
      </c>
      <c r="G42" s="45"/>
      <c r="H42" s="45">
        <f t="shared" si="1"/>
        <v>0</v>
      </c>
      <c r="I42" s="45"/>
      <c r="J42" s="45">
        <f t="shared" si="2"/>
        <v>0</v>
      </c>
      <c r="K42" s="45">
        <f t="shared" si="3"/>
        <v>0</v>
      </c>
    </row>
    <row r="43" spans="1:11" s="1" customFormat="1" ht="13.5">
      <c r="A43" s="17">
        <v>3</v>
      </c>
      <c r="B43" s="15" t="s">
        <v>65</v>
      </c>
      <c r="C43" s="17" t="s">
        <v>5</v>
      </c>
      <c r="D43" s="17">
        <v>2</v>
      </c>
      <c r="E43" s="45"/>
      <c r="F43" s="45">
        <f t="shared" si="0"/>
        <v>0</v>
      </c>
      <c r="G43" s="45"/>
      <c r="H43" s="45">
        <f t="shared" si="1"/>
        <v>0</v>
      </c>
      <c r="I43" s="45"/>
      <c r="J43" s="45">
        <f t="shared" si="2"/>
        <v>0</v>
      </c>
      <c r="K43" s="45">
        <f t="shared" si="3"/>
        <v>0</v>
      </c>
    </row>
    <row r="44" spans="1:11" s="1" customFormat="1" ht="13.5">
      <c r="A44" s="17">
        <v>4</v>
      </c>
      <c r="B44" s="15" t="s">
        <v>67</v>
      </c>
      <c r="C44" s="17" t="s">
        <v>5</v>
      </c>
      <c r="D44" s="17">
        <v>2</v>
      </c>
      <c r="E44" s="45"/>
      <c r="F44" s="45">
        <f t="shared" si="0"/>
        <v>0</v>
      </c>
      <c r="G44" s="45"/>
      <c r="H44" s="45">
        <f t="shared" si="1"/>
        <v>0</v>
      </c>
      <c r="I44" s="45"/>
      <c r="J44" s="45">
        <f t="shared" si="2"/>
        <v>0</v>
      </c>
      <c r="K44" s="45">
        <f t="shared" si="3"/>
        <v>0</v>
      </c>
    </row>
    <row r="45" spans="1:11" s="1" customFormat="1" ht="27">
      <c r="A45" s="17">
        <v>5</v>
      </c>
      <c r="B45" s="15" t="s">
        <v>66</v>
      </c>
      <c r="C45" s="17" t="s">
        <v>5</v>
      </c>
      <c r="D45" s="17">
        <v>14</v>
      </c>
      <c r="E45" s="45"/>
      <c r="F45" s="45">
        <f t="shared" si="0"/>
        <v>0</v>
      </c>
      <c r="G45" s="45"/>
      <c r="H45" s="45">
        <f t="shared" si="1"/>
        <v>0</v>
      </c>
      <c r="I45" s="45"/>
      <c r="J45" s="45">
        <f t="shared" si="2"/>
        <v>0</v>
      </c>
      <c r="K45" s="45">
        <f t="shared" si="3"/>
        <v>0</v>
      </c>
    </row>
    <row r="46" spans="1:11" s="1" customFormat="1" ht="27">
      <c r="A46" s="17">
        <v>6</v>
      </c>
      <c r="B46" s="15" t="s">
        <v>68</v>
      </c>
      <c r="C46" s="17" t="s">
        <v>5</v>
      </c>
      <c r="D46" s="17">
        <v>5</v>
      </c>
      <c r="E46" s="45"/>
      <c r="F46" s="45">
        <f t="shared" si="0"/>
        <v>0</v>
      </c>
      <c r="G46" s="45"/>
      <c r="H46" s="45">
        <f t="shared" si="1"/>
        <v>0</v>
      </c>
      <c r="I46" s="45"/>
      <c r="J46" s="45">
        <f t="shared" si="2"/>
        <v>0</v>
      </c>
      <c r="K46" s="45">
        <f t="shared" si="3"/>
        <v>0</v>
      </c>
    </row>
    <row r="47" spans="1:11" s="1" customFormat="1" ht="27">
      <c r="A47" s="17">
        <v>7</v>
      </c>
      <c r="B47" s="15" t="s">
        <v>69</v>
      </c>
      <c r="C47" s="17" t="s">
        <v>5</v>
      </c>
      <c r="D47" s="17">
        <v>18</v>
      </c>
      <c r="E47" s="45"/>
      <c r="F47" s="45">
        <f t="shared" si="0"/>
        <v>0</v>
      </c>
      <c r="G47" s="45"/>
      <c r="H47" s="45">
        <f t="shared" si="1"/>
        <v>0</v>
      </c>
      <c r="I47" s="45"/>
      <c r="J47" s="45">
        <f t="shared" si="2"/>
        <v>0</v>
      </c>
      <c r="K47" s="45">
        <f t="shared" si="3"/>
        <v>0</v>
      </c>
    </row>
    <row r="48" spans="1:11" s="1" customFormat="1" ht="27">
      <c r="A48" s="17">
        <v>8</v>
      </c>
      <c r="B48" s="15" t="s">
        <v>80</v>
      </c>
      <c r="C48" s="17" t="s">
        <v>5</v>
      </c>
      <c r="D48" s="17">
        <v>4</v>
      </c>
      <c r="E48" s="45"/>
      <c r="F48" s="45">
        <f t="shared" si="0"/>
        <v>0</v>
      </c>
      <c r="G48" s="45"/>
      <c r="H48" s="45">
        <f t="shared" si="1"/>
        <v>0</v>
      </c>
      <c r="I48" s="45"/>
      <c r="J48" s="45">
        <f t="shared" si="2"/>
        <v>0</v>
      </c>
      <c r="K48" s="45">
        <f t="shared" si="3"/>
        <v>0</v>
      </c>
    </row>
    <row r="49" spans="1:11" s="1" customFormat="1" ht="13.5">
      <c r="A49" s="17">
        <v>9</v>
      </c>
      <c r="B49" s="15" t="s">
        <v>81</v>
      </c>
      <c r="C49" s="17" t="s">
        <v>5</v>
      </c>
      <c r="D49" s="17">
        <v>5</v>
      </c>
      <c r="E49" s="45"/>
      <c r="F49" s="45">
        <f t="shared" si="0"/>
        <v>0</v>
      </c>
      <c r="G49" s="45"/>
      <c r="H49" s="45">
        <f t="shared" si="1"/>
        <v>0</v>
      </c>
      <c r="I49" s="45"/>
      <c r="J49" s="45">
        <f t="shared" si="2"/>
        <v>0</v>
      </c>
      <c r="K49" s="45">
        <f t="shared" si="3"/>
        <v>0</v>
      </c>
    </row>
    <row r="50" spans="1:11" s="1" customFormat="1" ht="13.5">
      <c r="A50" s="17">
        <v>10</v>
      </c>
      <c r="B50" s="15" t="s">
        <v>55</v>
      </c>
      <c r="C50" s="17" t="s">
        <v>5</v>
      </c>
      <c r="D50" s="17">
        <v>8</v>
      </c>
      <c r="E50" s="45"/>
      <c r="F50" s="45">
        <f t="shared" si="0"/>
        <v>0</v>
      </c>
      <c r="G50" s="45"/>
      <c r="H50" s="45">
        <f t="shared" si="1"/>
        <v>0</v>
      </c>
      <c r="I50" s="45"/>
      <c r="J50" s="45">
        <f t="shared" si="2"/>
        <v>0</v>
      </c>
      <c r="K50" s="45">
        <f t="shared" si="3"/>
        <v>0</v>
      </c>
    </row>
    <row r="51" spans="1:11" s="1" customFormat="1" ht="26.25">
      <c r="A51" s="17">
        <v>11</v>
      </c>
      <c r="B51" s="15" t="s">
        <v>82</v>
      </c>
      <c r="C51" s="17" t="s">
        <v>4</v>
      </c>
      <c r="D51" s="17">
        <v>18</v>
      </c>
      <c r="E51" s="45"/>
      <c r="F51" s="45">
        <f t="shared" si="0"/>
        <v>0</v>
      </c>
      <c r="G51" s="45"/>
      <c r="H51" s="45">
        <f t="shared" si="1"/>
        <v>0</v>
      </c>
      <c r="I51" s="45"/>
      <c r="J51" s="45">
        <f t="shared" si="2"/>
        <v>0</v>
      </c>
      <c r="K51" s="45">
        <f t="shared" si="3"/>
        <v>0</v>
      </c>
    </row>
    <row r="52" spans="1:11" s="1" customFormat="1" ht="13.5">
      <c r="A52" s="17">
        <v>12</v>
      </c>
      <c r="B52" s="15" t="s">
        <v>71</v>
      </c>
      <c r="C52" s="17" t="s">
        <v>5</v>
      </c>
      <c r="D52" s="17">
        <v>12</v>
      </c>
      <c r="E52" s="45"/>
      <c r="F52" s="45">
        <f t="shared" si="0"/>
        <v>0</v>
      </c>
      <c r="G52" s="45"/>
      <c r="H52" s="45">
        <f t="shared" si="1"/>
        <v>0</v>
      </c>
      <c r="I52" s="45"/>
      <c r="J52" s="45">
        <f t="shared" si="2"/>
        <v>0</v>
      </c>
      <c r="K52" s="45">
        <f t="shared" si="3"/>
        <v>0</v>
      </c>
    </row>
    <row r="53" spans="1:11" s="1" customFormat="1" ht="13.5">
      <c r="A53" s="17">
        <v>13</v>
      </c>
      <c r="B53" s="18" t="s">
        <v>54</v>
      </c>
      <c r="C53" s="17" t="s">
        <v>5</v>
      </c>
      <c r="D53" s="17">
        <v>14</v>
      </c>
      <c r="E53" s="45"/>
      <c r="F53" s="45">
        <f t="shared" si="0"/>
        <v>0</v>
      </c>
      <c r="G53" s="45"/>
      <c r="H53" s="45">
        <f t="shared" si="1"/>
        <v>0</v>
      </c>
      <c r="I53" s="45"/>
      <c r="J53" s="45">
        <f t="shared" si="2"/>
        <v>0</v>
      </c>
      <c r="K53" s="45">
        <f t="shared" si="3"/>
        <v>0</v>
      </c>
    </row>
    <row r="54" spans="1:11" s="1" customFormat="1" ht="27">
      <c r="A54" s="17">
        <v>14</v>
      </c>
      <c r="B54" s="15" t="s">
        <v>26</v>
      </c>
      <c r="C54" s="17" t="s">
        <v>5</v>
      </c>
      <c r="D54" s="17">
        <v>3</v>
      </c>
      <c r="E54" s="45"/>
      <c r="F54" s="45">
        <f t="shared" si="0"/>
        <v>0</v>
      </c>
      <c r="G54" s="45"/>
      <c r="H54" s="45">
        <f t="shared" si="1"/>
        <v>0</v>
      </c>
      <c r="I54" s="45"/>
      <c r="J54" s="45">
        <f t="shared" si="2"/>
        <v>0</v>
      </c>
      <c r="K54" s="45">
        <f t="shared" si="3"/>
        <v>0</v>
      </c>
    </row>
    <row r="55" spans="1:11" s="1" customFormat="1" ht="27">
      <c r="A55" s="17">
        <v>15</v>
      </c>
      <c r="B55" s="15" t="s">
        <v>27</v>
      </c>
      <c r="C55" s="17" t="s">
        <v>5</v>
      </c>
      <c r="D55" s="17">
        <v>4</v>
      </c>
      <c r="E55" s="45"/>
      <c r="F55" s="45">
        <f t="shared" si="0"/>
        <v>0</v>
      </c>
      <c r="G55" s="45"/>
      <c r="H55" s="45">
        <f t="shared" si="1"/>
        <v>0</v>
      </c>
      <c r="I55" s="45"/>
      <c r="J55" s="45">
        <f t="shared" si="2"/>
        <v>0</v>
      </c>
      <c r="K55" s="45">
        <f t="shared" si="3"/>
        <v>0</v>
      </c>
    </row>
    <row r="56" spans="1:11" s="1" customFormat="1" ht="13.5">
      <c r="A56" s="17"/>
      <c r="B56" s="15" t="s">
        <v>79</v>
      </c>
      <c r="C56" s="17" t="s">
        <v>5</v>
      </c>
      <c r="D56" s="17">
        <v>3</v>
      </c>
      <c r="E56" s="45"/>
      <c r="F56" s="45">
        <f t="shared" si="0"/>
        <v>0</v>
      </c>
      <c r="G56" s="45"/>
      <c r="H56" s="45">
        <f t="shared" si="1"/>
        <v>0</v>
      </c>
      <c r="I56" s="45"/>
      <c r="J56" s="45">
        <f t="shared" si="2"/>
        <v>0</v>
      </c>
      <c r="K56" s="45">
        <f t="shared" si="3"/>
        <v>0</v>
      </c>
    </row>
    <row r="57" spans="1:11" s="1" customFormat="1" ht="13.5">
      <c r="A57" s="17">
        <v>16</v>
      </c>
      <c r="B57" s="15" t="s">
        <v>10</v>
      </c>
      <c r="C57" s="17" t="s">
        <v>5</v>
      </c>
      <c r="D57" s="17">
        <v>5</v>
      </c>
      <c r="E57" s="45"/>
      <c r="F57" s="45">
        <f t="shared" si="0"/>
        <v>0</v>
      </c>
      <c r="G57" s="45"/>
      <c r="H57" s="45">
        <f t="shared" si="1"/>
        <v>0</v>
      </c>
      <c r="I57" s="45"/>
      <c r="J57" s="45">
        <f t="shared" si="2"/>
        <v>0</v>
      </c>
      <c r="K57" s="45">
        <f t="shared" si="3"/>
        <v>0</v>
      </c>
    </row>
    <row r="58" spans="1:11" s="1" customFormat="1" ht="13.5">
      <c r="A58" s="17">
        <v>17</v>
      </c>
      <c r="B58" s="15" t="s">
        <v>8</v>
      </c>
      <c r="C58" s="17" t="s">
        <v>5</v>
      </c>
      <c r="D58" s="17">
        <v>14</v>
      </c>
      <c r="E58" s="45"/>
      <c r="F58" s="45">
        <f t="shared" si="0"/>
        <v>0</v>
      </c>
      <c r="G58" s="45"/>
      <c r="H58" s="45">
        <f t="shared" si="1"/>
        <v>0</v>
      </c>
      <c r="I58" s="45"/>
      <c r="J58" s="45">
        <f t="shared" si="2"/>
        <v>0</v>
      </c>
      <c r="K58" s="45">
        <f t="shared" si="3"/>
        <v>0</v>
      </c>
    </row>
    <row r="59" spans="1:11" s="1" customFormat="1" ht="13.5">
      <c r="A59" s="17">
        <v>18</v>
      </c>
      <c r="B59" s="15" t="s">
        <v>13</v>
      </c>
      <c r="C59" s="17" t="s">
        <v>5</v>
      </c>
      <c r="D59" s="17">
        <v>4</v>
      </c>
      <c r="E59" s="45"/>
      <c r="F59" s="45">
        <f t="shared" si="0"/>
        <v>0</v>
      </c>
      <c r="G59" s="45"/>
      <c r="H59" s="45">
        <f t="shared" si="1"/>
        <v>0</v>
      </c>
      <c r="I59" s="45"/>
      <c r="J59" s="45">
        <f t="shared" si="2"/>
        <v>0</v>
      </c>
      <c r="K59" s="45">
        <f t="shared" si="3"/>
        <v>0</v>
      </c>
    </row>
    <row r="60" spans="1:11" s="1" customFormat="1" ht="13.5">
      <c r="A60" s="17">
        <v>19</v>
      </c>
      <c r="B60" s="15" t="s">
        <v>9</v>
      </c>
      <c r="C60" s="17" t="s">
        <v>5</v>
      </c>
      <c r="D60" s="17">
        <v>36</v>
      </c>
      <c r="E60" s="45"/>
      <c r="F60" s="45">
        <f t="shared" si="0"/>
        <v>0</v>
      </c>
      <c r="G60" s="45"/>
      <c r="H60" s="45">
        <f t="shared" si="1"/>
        <v>0</v>
      </c>
      <c r="I60" s="45"/>
      <c r="J60" s="45">
        <f t="shared" si="2"/>
        <v>0</v>
      </c>
      <c r="K60" s="45">
        <f t="shared" si="3"/>
        <v>0</v>
      </c>
    </row>
    <row r="61" spans="1:11" s="1" customFormat="1" ht="13.5">
      <c r="A61" s="17">
        <v>20</v>
      </c>
      <c r="B61" s="15" t="s">
        <v>7</v>
      </c>
      <c r="C61" s="17" t="s">
        <v>5</v>
      </c>
      <c r="D61" s="17">
        <v>60</v>
      </c>
      <c r="E61" s="45"/>
      <c r="F61" s="45">
        <f t="shared" si="0"/>
        <v>0</v>
      </c>
      <c r="G61" s="45"/>
      <c r="H61" s="45">
        <f t="shared" si="1"/>
        <v>0</v>
      </c>
      <c r="I61" s="45"/>
      <c r="J61" s="45">
        <f t="shared" si="2"/>
        <v>0</v>
      </c>
      <c r="K61" s="45">
        <f t="shared" si="3"/>
        <v>0</v>
      </c>
    </row>
    <row r="62" spans="1:11" s="1" customFormat="1" ht="27">
      <c r="A62" s="17">
        <v>21</v>
      </c>
      <c r="B62" s="15" t="s">
        <v>28</v>
      </c>
      <c r="C62" s="17" t="s">
        <v>5</v>
      </c>
      <c r="D62" s="17">
        <v>30</v>
      </c>
      <c r="E62" s="45"/>
      <c r="F62" s="45">
        <f t="shared" si="0"/>
        <v>0</v>
      </c>
      <c r="G62" s="45"/>
      <c r="H62" s="45">
        <f t="shared" si="1"/>
        <v>0</v>
      </c>
      <c r="I62" s="45"/>
      <c r="J62" s="45">
        <f t="shared" si="2"/>
        <v>0</v>
      </c>
      <c r="K62" s="45">
        <f t="shared" si="3"/>
        <v>0</v>
      </c>
    </row>
    <row r="63" spans="1:11" s="1" customFormat="1" ht="13.5">
      <c r="A63" s="17">
        <v>22</v>
      </c>
      <c r="B63" s="15" t="s">
        <v>12</v>
      </c>
      <c r="C63" s="17" t="s">
        <v>4</v>
      </c>
      <c r="D63" s="17">
        <v>300</v>
      </c>
      <c r="E63" s="45"/>
      <c r="F63" s="45">
        <f t="shared" si="0"/>
        <v>0</v>
      </c>
      <c r="G63" s="45"/>
      <c r="H63" s="45">
        <f t="shared" si="1"/>
        <v>0</v>
      </c>
      <c r="I63" s="45"/>
      <c r="J63" s="45">
        <f t="shared" si="2"/>
        <v>0</v>
      </c>
      <c r="K63" s="45">
        <f t="shared" si="3"/>
        <v>0</v>
      </c>
    </row>
    <row r="64" spans="1:11" s="1" customFormat="1" ht="13.5">
      <c r="A64" s="17">
        <v>23</v>
      </c>
      <c r="B64" s="15" t="s">
        <v>50</v>
      </c>
      <c r="C64" s="17" t="s">
        <v>4</v>
      </c>
      <c r="D64" s="17">
        <v>30</v>
      </c>
      <c r="E64" s="45"/>
      <c r="F64" s="45">
        <f t="shared" si="0"/>
        <v>0</v>
      </c>
      <c r="G64" s="45"/>
      <c r="H64" s="45">
        <f t="shared" si="1"/>
        <v>0</v>
      </c>
      <c r="I64" s="45"/>
      <c r="J64" s="45">
        <f t="shared" si="2"/>
        <v>0</v>
      </c>
      <c r="K64" s="45">
        <f t="shared" si="3"/>
        <v>0</v>
      </c>
    </row>
    <row r="65" spans="1:11" s="1" customFormat="1" ht="13.5">
      <c r="A65" s="17">
        <v>24</v>
      </c>
      <c r="B65" s="15" t="s">
        <v>11</v>
      </c>
      <c r="C65" s="17" t="s">
        <v>4</v>
      </c>
      <c r="D65" s="17">
        <v>350</v>
      </c>
      <c r="E65" s="45"/>
      <c r="F65" s="45">
        <f t="shared" si="0"/>
        <v>0</v>
      </c>
      <c r="G65" s="45"/>
      <c r="H65" s="45">
        <f t="shared" si="1"/>
        <v>0</v>
      </c>
      <c r="I65" s="45"/>
      <c r="J65" s="45">
        <f t="shared" si="2"/>
        <v>0</v>
      </c>
      <c r="K65" s="45">
        <f t="shared" si="3"/>
        <v>0</v>
      </c>
    </row>
    <row r="66" spans="1:11" s="1" customFormat="1" ht="13.5">
      <c r="A66" s="17">
        <v>25</v>
      </c>
      <c r="B66" s="15" t="s">
        <v>49</v>
      </c>
      <c r="C66" s="17" t="s">
        <v>4</v>
      </c>
      <c r="D66" s="17">
        <v>20</v>
      </c>
      <c r="E66" s="45"/>
      <c r="F66" s="45">
        <f t="shared" si="0"/>
        <v>0</v>
      </c>
      <c r="G66" s="45"/>
      <c r="H66" s="45">
        <f t="shared" si="1"/>
        <v>0</v>
      </c>
      <c r="I66" s="45"/>
      <c r="J66" s="45">
        <f t="shared" si="2"/>
        <v>0</v>
      </c>
      <c r="K66" s="45">
        <f t="shared" si="3"/>
        <v>0</v>
      </c>
    </row>
    <row r="67" spans="1:11" s="1" customFormat="1" ht="13.5">
      <c r="A67" s="17">
        <v>26</v>
      </c>
      <c r="B67" s="15" t="s">
        <v>53</v>
      </c>
      <c r="C67" s="17" t="s">
        <v>4</v>
      </c>
      <c r="D67" s="17">
        <v>30</v>
      </c>
      <c r="E67" s="45"/>
      <c r="F67" s="45">
        <f t="shared" si="0"/>
        <v>0</v>
      </c>
      <c r="G67" s="45"/>
      <c r="H67" s="45">
        <f t="shared" si="1"/>
        <v>0</v>
      </c>
      <c r="I67" s="45"/>
      <c r="J67" s="45">
        <f t="shared" si="2"/>
        <v>0</v>
      </c>
      <c r="K67" s="45">
        <f t="shared" si="3"/>
        <v>0</v>
      </c>
    </row>
    <row r="68" spans="1:11" s="1" customFormat="1" ht="13.5">
      <c r="A68" s="17">
        <v>27</v>
      </c>
      <c r="B68" s="15" t="s">
        <v>34</v>
      </c>
      <c r="C68" s="17" t="s">
        <v>4</v>
      </c>
      <c r="D68" s="17">
        <v>20</v>
      </c>
      <c r="E68" s="45"/>
      <c r="F68" s="45">
        <f t="shared" si="0"/>
        <v>0</v>
      </c>
      <c r="G68" s="45"/>
      <c r="H68" s="45">
        <f t="shared" si="1"/>
        <v>0</v>
      </c>
      <c r="I68" s="45"/>
      <c r="J68" s="45">
        <f t="shared" si="2"/>
        <v>0</v>
      </c>
      <c r="K68" s="45">
        <f t="shared" si="3"/>
        <v>0</v>
      </c>
    </row>
    <row r="69" spans="1:11" s="1" customFormat="1" ht="13.5">
      <c r="A69" s="17">
        <v>28</v>
      </c>
      <c r="B69" s="15" t="s">
        <v>14</v>
      </c>
      <c r="C69" s="17" t="s">
        <v>4</v>
      </c>
      <c r="D69" s="17">
        <v>100</v>
      </c>
      <c r="E69" s="45"/>
      <c r="F69" s="45">
        <f t="shared" si="0"/>
        <v>0</v>
      </c>
      <c r="G69" s="45"/>
      <c r="H69" s="45">
        <f t="shared" si="1"/>
        <v>0</v>
      </c>
      <c r="I69" s="45"/>
      <c r="J69" s="45">
        <f t="shared" si="2"/>
        <v>0</v>
      </c>
      <c r="K69" s="45">
        <f t="shared" si="3"/>
        <v>0</v>
      </c>
    </row>
    <row r="70" spans="1:11" s="1" customFormat="1" ht="13.5">
      <c r="A70" s="17">
        <v>29</v>
      </c>
      <c r="B70" s="15" t="s">
        <v>22</v>
      </c>
      <c r="C70" s="17" t="s">
        <v>4</v>
      </c>
      <c r="D70" s="17">
        <v>60</v>
      </c>
      <c r="E70" s="45"/>
      <c r="F70" s="45">
        <f t="shared" si="0"/>
        <v>0</v>
      </c>
      <c r="G70" s="45"/>
      <c r="H70" s="45">
        <f t="shared" si="1"/>
        <v>0</v>
      </c>
      <c r="I70" s="45"/>
      <c r="J70" s="45">
        <f t="shared" si="2"/>
        <v>0</v>
      </c>
      <c r="K70" s="45">
        <f t="shared" si="3"/>
        <v>0</v>
      </c>
    </row>
    <row r="71" spans="1:11" s="1" customFormat="1" ht="13.5">
      <c r="A71" s="17">
        <v>30</v>
      </c>
      <c r="B71" s="15" t="s">
        <v>18</v>
      </c>
      <c r="C71" s="17" t="s">
        <v>4</v>
      </c>
      <c r="D71" s="17">
        <v>20</v>
      </c>
      <c r="E71" s="45"/>
      <c r="F71" s="45">
        <f aca="true" t="shared" si="4" ref="F71:F93">D71*E71</f>
        <v>0</v>
      </c>
      <c r="G71" s="45"/>
      <c r="H71" s="45">
        <f aca="true" t="shared" si="5" ref="H71:H93">D71*G71</f>
        <v>0</v>
      </c>
      <c r="I71" s="45"/>
      <c r="J71" s="45">
        <f aca="true" t="shared" si="6" ref="J71:J93">D71*I71</f>
        <v>0</v>
      </c>
      <c r="K71" s="45">
        <f aca="true" t="shared" si="7" ref="K71:K93">F71+H71+J71</f>
        <v>0</v>
      </c>
    </row>
    <row r="72" spans="1:11" s="1" customFormat="1" ht="13.5">
      <c r="A72" s="17">
        <v>31</v>
      </c>
      <c r="B72" s="15" t="s">
        <v>17</v>
      </c>
      <c r="C72" s="17" t="s">
        <v>4</v>
      </c>
      <c r="D72" s="17">
        <v>50</v>
      </c>
      <c r="E72" s="45"/>
      <c r="F72" s="45">
        <f t="shared" si="4"/>
        <v>0</v>
      </c>
      <c r="G72" s="45"/>
      <c r="H72" s="45">
        <f t="shared" si="5"/>
        <v>0</v>
      </c>
      <c r="I72" s="45"/>
      <c r="J72" s="45">
        <f t="shared" si="6"/>
        <v>0</v>
      </c>
      <c r="K72" s="45">
        <f t="shared" si="7"/>
        <v>0</v>
      </c>
    </row>
    <row r="73" spans="1:11" s="1" customFormat="1" ht="13.5">
      <c r="A73" s="17">
        <v>32</v>
      </c>
      <c r="B73" s="13" t="s">
        <v>47</v>
      </c>
      <c r="C73" s="17" t="s">
        <v>4</v>
      </c>
      <c r="D73" s="17">
        <v>650</v>
      </c>
      <c r="E73" s="45"/>
      <c r="F73" s="45">
        <f t="shared" si="4"/>
        <v>0</v>
      </c>
      <c r="G73" s="45"/>
      <c r="H73" s="45">
        <f t="shared" si="5"/>
        <v>0</v>
      </c>
      <c r="I73" s="45"/>
      <c r="J73" s="45">
        <f t="shared" si="6"/>
        <v>0</v>
      </c>
      <c r="K73" s="45">
        <f t="shared" si="7"/>
        <v>0</v>
      </c>
    </row>
    <row r="74" spans="1:11" s="1" customFormat="1" ht="13.5">
      <c r="A74" s="17">
        <v>33</v>
      </c>
      <c r="B74" s="13" t="s">
        <v>48</v>
      </c>
      <c r="C74" s="17" t="s">
        <v>4</v>
      </c>
      <c r="D74" s="17">
        <v>60</v>
      </c>
      <c r="E74" s="45"/>
      <c r="F74" s="45">
        <f t="shared" si="4"/>
        <v>0</v>
      </c>
      <c r="G74" s="45"/>
      <c r="H74" s="45">
        <f t="shared" si="5"/>
        <v>0</v>
      </c>
      <c r="I74" s="45"/>
      <c r="J74" s="45">
        <f t="shared" si="6"/>
        <v>0</v>
      </c>
      <c r="K74" s="45">
        <f t="shared" si="7"/>
        <v>0</v>
      </c>
    </row>
    <row r="75" spans="1:11" s="1" customFormat="1" ht="13.5">
      <c r="A75" s="17">
        <v>34</v>
      </c>
      <c r="B75" s="15" t="s">
        <v>29</v>
      </c>
      <c r="C75" s="17" t="s">
        <v>6</v>
      </c>
      <c r="D75" s="17">
        <v>2</v>
      </c>
      <c r="E75" s="45"/>
      <c r="F75" s="45">
        <f t="shared" si="4"/>
        <v>0</v>
      </c>
      <c r="G75" s="45"/>
      <c r="H75" s="45">
        <f t="shared" si="5"/>
        <v>0</v>
      </c>
      <c r="I75" s="45"/>
      <c r="J75" s="45">
        <f t="shared" si="6"/>
        <v>0</v>
      </c>
      <c r="K75" s="45">
        <f t="shared" si="7"/>
        <v>0</v>
      </c>
    </row>
    <row r="76" spans="1:11" s="1" customFormat="1" ht="13.5">
      <c r="A76" s="17">
        <v>35</v>
      </c>
      <c r="B76" s="15" t="s">
        <v>30</v>
      </c>
      <c r="C76" s="17" t="s">
        <v>6</v>
      </c>
      <c r="D76" s="17">
        <v>4</v>
      </c>
      <c r="E76" s="45"/>
      <c r="F76" s="45">
        <f t="shared" si="4"/>
        <v>0</v>
      </c>
      <c r="G76" s="45"/>
      <c r="H76" s="45">
        <f t="shared" si="5"/>
        <v>0</v>
      </c>
      <c r="I76" s="45"/>
      <c r="J76" s="45">
        <f t="shared" si="6"/>
        <v>0</v>
      </c>
      <c r="K76" s="45">
        <f t="shared" si="7"/>
        <v>0</v>
      </c>
    </row>
    <row r="77" spans="1:11" ht="22.5" customHeight="1">
      <c r="A77" s="22">
        <v>5</v>
      </c>
      <c r="B77" s="22" t="s">
        <v>32</v>
      </c>
      <c r="C77" s="23"/>
      <c r="D77" s="23"/>
      <c r="E77" s="45"/>
      <c r="F77" s="45">
        <f t="shared" si="4"/>
        <v>0</v>
      </c>
      <c r="G77" s="45"/>
      <c r="H77" s="45">
        <f t="shared" si="5"/>
        <v>0</v>
      </c>
      <c r="I77" s="45"/>
      <c r="J77" s="45">
        <f t="shared" si="6"/>
        <v>0</v>
      </c>
      <c r="K77" s="45">
        <f t="shared" si="7"/>
        <v>0</v>
      </c>
    </row>
    <row r="78" spans="1:11" ht="27">
      <c r="A78" s="17">
        <v>1</v>
      </c>
      <c r="B78" s="15" t="s">
        <v>45</v>
      </c>
      <c r="C78" s="17" t="s">
        <v>4</v>
      </c>
      <c r="D78" s="17">
        <v>60</v>
      </c>
      <c r="E78" s="45"/>
      <c r="F78" s="45">
        <f t="shared" si="4"/>
        <v>0</v>
      </c>
      <c r="G78" s="45"/>
      <c r="H78" s="45">
        <f t="shared" si="5"/>
        <v>0</v>
      </c>
      <c r="I78" s="45"/>
      <c r="J78" s="45">
        <f t="shared" si="6"/>
        <v>0</v>
      </c>
      <c r="K78" s="45">
        <f t="shared" si="7"/>
        <v>0</v>
      </c>
    </row>
    <row r="79" spans="1:11" ht="13.5">
      <c r="A79" s="17">
        <v>2</v>
      </c>
      <c r="B79" s="14" t="s">
        <v>46</v>
      </c>
      <c r="C79" s="16" t="s">
        <v>4</v>
      </c>
      <c r="D79" s="16">
        <v>60</v>
      </c>
      <c r="E79" s="45"/>
      <c r="F79" s="45">
        <f t="shared" si="4"/>
        <v>0</v>
      </c>
      <c r="G79" s="45"/>
      <c r="H79" s="45">
        <f t="shared" si="5"/>
        <v>0</v>
      </c>
      <c r="I79" s="45"/>
      <c r="J79" s="45">
        <f t="shared" si="6"/>
        <v>0</v>
      </c>
      <c r="K79" s="45">
        <f t="shared" si="7"/>
        <v>0</v>
      </c>
    </row>
    <row r="80" spans="1:11" ht="13.5">
      <c r="A80" s="17">
        <v>3</v>
      </c>
      <c r="B80" s="14" t="s">
        <v>52</v>
      </c>
      <c r="C80" s="16" t="s">
        <v>5</v>
      </c>
      <c r="D80" s="16">
        <v>2</v>
      </c>
      <c r="E80" s="45"/>
      <c r="F80" s="45">
        <f t="shared" si="4"/>
        <v>0</v>
      </c>
      <c r="G80" s="45"/>
      <c r="H80" s="45">
        <f t="shared" si="5"/>
        <v>0</v>
      </c>
      <c r="I80" s="45"/>
      <c r="J80" s="45">
        <f t="shared" si="6"/>
        <v>0</v>
      </c>
      <c r="K80" s="45">
        <f t="shared" si="7"/>
        <v>0</v>
      </c>
    </row>
    <row r="81" spans="1:11" ht="13.5">
      <c r="A81" s="17">
        <v>4</v>
      </c>
      <c r="B81" s="14" t="s">
        <v>51</v>
      </c>
      <c r="C81" s="16" t="s">
        <v>5</v>
      </c>
      <c r="D81" s="16">
        <v>6</v>
      </c>
      <c r="E81" s="45"/>
      <c r="F81" s="45">
        <f t="shared" si="4"/>
        <v>0</v>
      </c>
      <c r="G81" s="45"/>
      <c r="H81" s="45">
        <f t="shared" si="5"/>
        <v>0</v>
      </c>
      <c r="I81" s="45"/>
      <c r="J81" s="45">
        <f t="shared" si="6"/>
        <v>0</v>
      </c>
      <c r="K81" s="45">
        <f t="shared" si="7"/>
        <v>0</v>
      </c>
    </row>
    <row r="82" spans="1:11" ht="13.5">
      <c r="A82" s="17">
        <v>5</v>
      </c>
      <c r="B82" s="14" t="s">
        <v>44</v>
      </c>
      <c r="C82" s="16" t="s">
        <v>4</v>
      </c>
      <c r="D82" s="16">
        <v>60</v>
      </c>
      <c r="E82" s="45"/>
      <c r="F82" s="45">
        <f t="shared" si="4"/>
        <v>0</v>
      </c>
      <c r="G82" s="45"/>
      <c r="H82" s="45">
        <f t="shared" si="5"/>
        <v>0</v>
      </c>
      <c r="I82" s="45"/>
      <c r="J82" s="45">
        <f t="shared" si="6"/>
        <v>0</v>
      </c>
      <c r="K82" s="45">
        <f t="shared" si="7"/>
        <v>0</v>
      </c>
    </row>
    <row r="83" spans="1:11" ht="13.5">
      <c r="A83" s="54">
        <v>6</v>
      </c>
      <c r="B83" s="8" t="s">
        <v>35</v>
      </c>
      <c r="C83" s="20"/>
      <c r="D83" s="15"/>
      <c r="E83" s="45"/>
      <c r="F83" s="45">
        <f t="shared" si="4"/>
        <v>0</v>
      </c>
      <c r="G83" s="45"/>
      <c r="H83" s="45">
        <f t="shared" si="5"/>
        <v>0</v>
      </c>
      <c r="I83" s="45"/>
      <c r="J83" s="45">
        <f t="shared" si="6"/>
        <v>0</v>
      </c>
      <c r="K83" s="45">
        <f t="shared" si="7"/>
        <v>0</v>
      </c>
    </row>
    <row r="84" spans="1:11" ht="13.5">
      <c r="A84" s="17">
        <v>1</v>
      </c>
      <c r="B84" s="15" t="s">
        <v>38</v>
      </c>
      <c r="C84" s="17" t="s">
        <v>5</v>
      </c>
      <c r="D84" s="17">
        <v>2</v>
      </c>
      <c r="E84" s="45"/>
      <c r="F84" s="45">
        <f t="shared" si="4"/>
        <v>0</v>
      </c>
      <c r="G84" s="45"/>
      <c r="H84" s="45">
        <f t="shared" si="5"/>
        <v>0</v>
      </c>
      <c r="I84" s="45"/>
      <c r="J84" s="45">
        <f t="shared" si="6"/>
        <v>0</v>
      </c>
      <c r="K84" s="45">
        <f t="shared" si="7"/>
        <v>0</v>
      </c>
    </row>
    <row r="85" spans="1:11" ht="13.5">
      <c r="A85" s="17">
        <v>2</v>
      </c>
      <c r="B85" s="15" t="s">
        <v>36</v>
      </c>
      <c r="C85" s="17" t="s">
        <v>4</v>
      </c>
      <c r="D85" s="17">
        <v>90</v>
      </c>
      <c r="E85" s="45"/>
      <c r="F85" s="45">
        <f t="shared" si="4"/>
        <v>0</v>
      </c>
      <c r="G85" s="45"/>
      <c r="H85" s="45">
        <f t="shared" si="5"/>
        <v>0</v>
      </c>
      <c r="I85" s="45"/>
      <c r="J85" s="45">
        <f t="shared" si="6"/>
        <v>0</v>
      </c>
      <c r="K85" s="45">
        <f t="shared" si="7"/>
        <v>0</v>
      </c>
    </row>
    <row r="86" spans="1:11" ht="13.5">
      <c r="A86" s="17">
        <v>3</v>
      </c>
      <c r="B86" s="15" t="s">
        <v>37</v>
      </c>
      <c r="C86" s="17" t="s">
        <v>6</v>
      </c>
      <c r="D86" s="17">
        <v>2</v>
      </c>
      <c r="E86" s="45"/>
      <c r="F86" s="45">
        <f t="shared" si="4"/>
        <v>0</v>
      </c>
      <c r="G86" s="45"/>
      <c r="H86" s="45">
        <f t="shared" si="5"/>
        <v>0</v>
      </c>
      <c r="I86" s="45"/>
      <c r="J86" s="45">
        <f t="shared" si="6"/>
        <v>0</v>
      </c>
      <c r="K86" s="45">
        <f t="shared" si="7"/>
        <v>0</v>
      </c>
    </row>
    <row r="87" spans="1:11" ht="21.75" customHeight="1">
      <c r="A87" s="54">
        <v>7</v>
      </c>
      <c r="B87" s="8" t="s">
        <v>42</v>
      </c>
      <c r="C87" s="15"/>
      <c r="D87" s="15"/>
      <c r="E87" s="45"/>
      <c r="F87" s="45">
        <f t="shared" si="4"/>
        <v>0</v>
      </c>
      <c r="G87" s="45"/>
      <c r="H87" s="45">
        <f t="shared" si="5"/>
        <v>0</v>
      </c>
      <c r="I87" s="45"/>
      <c r="J87" s="45">
        <f t="shared" si="6"/>
        <v>0</v>
      </c>
      <c r="K87" s="45">
        <f t="shared" si="7"/>
        <v>0</v>
      </c>
    </row>
    <row r="88" spans="1:11" ht="13.5">
      <c r="A88" s="17">
        <v>1</v>
      </c>
      <c r="B88" s="19" t="s">
        <v>15</v>
      </c>
      <c r="C88" s="17" t="s">
        <v>5</v>
      </c>
      <c r="D88" s="17">
        <v>3</v>
      </c>
      <c r="E88" s="45"/>
      <c r="F88" s="45">
        <f t="shared" si="4"/>
        <v>0</v>
      </c>
      <c r="G88" s="45"/>
      <c r="H88" s="45">
        <f t="shared" si="5"/>
        <v>0</v>
      </c>
      <c r="I88" s="45"/>
      <c r="J88" s="45">
        <f t="shared" si="6"/>
        <v>0</v>
      </c>
      <c r="K88" s="45">
        <f t="shared" si="7"/>
        <v>0</v>
      </c>
    </row>
    <row r="89" spans="1:11" ht="13.5">
      <c r="A89" s="17">
        <v>2</v>
      </c>
      <c r="B89" s="19" t="s">
        <v>16</v>
      </c>
      <c r="C89" s="17" t="s">
        <v>5</v>
      </c>
      <c r="D89" s="17">
        <v>12</v>
      </c>
      <c r="E89" s="45"/>
      <c r="F89" s="45">
        <f t="shared" si="4"/>
        <v>0</v>
      </c>
      <c r="G89" s="45"/>
      <c r="H89" s="45">
        <f t="shared" si="5"/>
        <v>0</v>
      </c>
      <c r="I89" s="45"/>
      <c r="J89" s="45">
        <f t="shared" si="6"/>
        <v>0</v>
      </c>
      <c r="K89" s="45">
        <f t="shared" si="7"/>
        <v>0</v>
      </c>
    </row>
    <row r="90" spans="1:11" ht="13.5">
      <c r="A90" s="17">
        <v>3</v>
      </c>
      <c r="B90" s="19" t="s">
        <v>19</v>
      </c>
      <c r="C90" s="17" t="s">
        <v>5</v>
      </c>
      <c r="D90" s="17">
        <v>3</v>
      </c>
      <c r="E90" s="45"/>
      <c r="F90" s="45">
        <f t="shared" si="4"/>
        <v>0</v>
      </c>
      <c r="G90" s="45"/>
      <c r="H90" s="45">
        <f t="shared" si="5"/>
        <v>0</v>
      </c>
      <c r="I90" s="45"/>
      <c r="J90" s="45">
        <f t="shared" si="6"/>
        <v>0</v>
      </c>
      <c r="K90" s="45">
        <f t="shared" si="7"/>
        <v>0</v>
      </c>
    </row>
    <row r="91" spans="1:11" ht="13.5">
      <c r="A91" s="17">
        <v>4</v>
      </c>
      <c r="B91" s="19" t="s">
        <v>39</v>
      </c>
      <c r="C91" s="17" t="s">
        <v>4</v>
      </c>
      <c r="D91" s="17">
        <v>180</v>
      </c>
      <c r="E91" s="45"/>
      <c r="F91" s="45">
        <f t="shared" si="4"/>
        <v>0</v>
      </c>
      <c r="G91" s="45"/>
      <c r="H91" s="45">
        <f t="shared" si="5"/>
        <v>0</v>
      </c>
      <c r="I91" s="45"/>
      <c r="J91" s="45">
        <f t="shared" si="6"/>
        <v>0</v>
      </c>
      <c r="K91" s="45">
        <f t="shared" si="7"/>
        <v>0</v>
      </c>
    </row>
    <row r="92" spans="1:11" ht="13.5">
      <c r="A92" s="17">
        <v>5</v>
      </c>
      <c r="B92" s="19" t="s">
        <v>43</v>
      </c>
      <c r="C92" s="17" t="s">
        <v>4</v>
      </c>
      <c r="D92" s="17">
        <v>180</v>
      </c>
      <c r="E92" s="45"/>
      <c r="F92" s="45">
        <f t="shared" si="4"/>
        <v>0</v>
      </c>
      <c r="G92" s="45"/>
      <c r="H92" s="45">
        <f t="shared" si="5"/>
        <v>0</v>
      </c>
      <c r="I92" s="45"/>
      <c r="J92" s="45">
        <f t="shared" si="6"/>
        <v>0</v>
      </c>
      <c r="K92" s="45">
        <f t="shared" si="7"/>
        <v>0</v>
      </c>
    </row>
    <row r="93" spans="1:11" ht="27">
      <c r="A93" s="54">
        <v>8</v>
      </c>
      <c r="B93" s="54" t="s">
        <v>200</v>
      </c>
      <c r="C93" s="54" t="s">
        <v>197</v>
      </c>
      <c r="D93" s="54">
        <v>500</v>
      </c>
      <c r="E93" s="45"/>
      <c r="F93" s="45">
        <f t="shared" si="4"/>
        <v>0</v>
      </c>
      <c r="G93" s="45"/>
      <c r="H93" s="45">
        <f t="shared" si="5"/>
        <v>0</v>
      </c>
      <c r="I93" s="45"/>
      <c r="J93" s="45">
        <f t="shared" si="6"/>
        <v>0</v>
      </c>
      <c r="K93" s="45">
        <f t="shared" si="7"/>
        <v>0</v>
      </c>
    </row>
    <row r="94" spans="1:11" ht="7.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ht="15">
      <c r="A95" s="24"/>
      <c r="B95" s="46" t="s">
        <v>160</v>
      </c>
      <c r="C95" s="24"/>
      <c r="D95" s="24"/>
      <c r="E95" s="24"/>
      <c r="F95" s="24"/>
      <c r="G95" s="24"/>
      <c r="H95" s="24"/>
      <c r="I95" s="24"/>
      <c r="J95" s="24"/>
      <c r="K95" s="47">
        <f>SUM(K6:K94)</f>
        <v>0</v>
      </c>
    </row>
    <row r="96" spans="1:11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2.75">
      <c r="A97" s="58" t="s">
        <v>183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</row>
    <row r="98" spans="1:11" ht="12.75">
      <c r="A98" s="58" t="s">
        <v>184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</row>
  </sheetData>
  <sheetProtection/>
  <mergeCells count="11">
    <mergeCell ref="A2:A3"/>
    <mergeCell ref="B2:B3"/>
    <mergeCell ref="C2:C3"/>
    <mergeCell ref="D2:D3"/>
    <mergeCell ref="A97:K97"/>
    <mergeCell ref="A98:K98"/>
    <mergeCell ref="A1:D1"/>
    <mergeCell ref="E2:F2"/>
    <mergeCell ref="G2:H2"/>
    <mergeCell ref="I2:J2"/>
    <mergeCell ref="K2:K3"/>
  </mergeCells>
  <printOptions/>
  <pageMargins left="0.7480314960629921" right="0.7480314960629921" top="0.24" bottom="0.62" header="0.33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22">
      <selection activeCell="N33" sqref="N33"/>
    </sheetView>
  </sheetViews>
  <sheetFormatPr defaultColWidth="9.140625" defaultRowHeight="12.75"/>
  <cols>
    <col min="1" max="1" width="5.28125" style="0" customWidth="1"/>
    <col min="2" max="2" width="33.8515625" style="0" customWidth="1"/>
    <col min="4" max="4" width="8.57421875" style="0" customWidth="1"/>
    <col min="5" max="5" width="10.00390625" style="0" customWidth="1"/>
    <col min="7" max="7" width="10.28125" style="0" customWidth="1"/>
    <col min="9" max="9" width="10.57421875" style="0" customWidth="1"/>
    <col min="11" max="11" width="10.57421875" style="0" customWidth="1"/>
  </cols>
  <sheetData>
    <row r="1" spans="1:11" ht="49.5" customHeight="1">
      <c r="A1" s="59" t="s">
        <v>190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2" ht="19.5" customHeight="1">
      <c r="A2" s="64" t="s">
        <v>0</v>
      </c>
      <c r="B2" s="64" t="s">
        <v>1</v>
      </c>
      <c r="C2" s="64" t="s">
        <v>3</v>
      </c>
      <c r="D2" s="64" t="s">
        <v>2</v>
      </c>
      <c r="E2" s="60" t="s">
        <v>157</v>
      </c>
      <c r="F2" s="61"/>
      <c r="G2" s="60" t="s">
        <v>158</v>
      </c>
      <c r="H2" s="61"/>
      <c r="I2" s="60" t="s">
        <v>159</v>
      </c>
      <c r="J2" s="61"/>
      <c r="K2" s="62" t="s">
        <v>160</v>
      </c>
      <c r="L2" s="44"/>
    </row>
    <row r="3" spans="1:12" ht="20.25" customHeight="1">
      <c r="A3" s="65"/>
      <c r="B3" s="65"/>
      <c r="C3" s="65"/>
      <c r="D3" s="65"/>
      <c r="E3" s="33" t="s">
        <v>161</v>
      </c>
      <c r="F3" s="33" t="s">
        <v>160</v>
      </c>
      <c r="G3" s="33" t="s">
        <v>161</v>
      </c>
      <c r="H3" s="33" t="s">
        <v>160</v>
      </c>
      <c r="I3" s="33" t="s">
        <v>161</v>
      </c>
      <c r="J3" s="33" t="s">
        <v>160</v>
      </c>
      <c r="K3" s="63"/>
      <c r="L3" s="44"/>
    </row>
    <row r="4" spans="1:11" ht="15">
      <c r="A4" s="32">
        <v>1</v>
      </c>
      <c r="B4" s="32">
        <v>2</v>
      </c>
      <c r="C4" s="32">
        <v>3</v>
      </c>
      <c r="D4" s="32">
        <v>4</v>
      </c>
      <c r="E4" s="43">
        <v>5</v>
      </c>
      <c r="F4" s="43">
        <v>6</v>
      </c>
      <c r="G4" s="43">
        <v>7</v>
      </c>
      <c r="H4" s="43">
        <v>8</v>
      </c>
      <c r="I4" s="43">
        <v>9</v>
      </c>
      <c r="J4" s="43">
        <v>10</v>
      </c>
      <c r="K4" s="43">
        <v>11</v>
      </c>
    </row>
    <row r="5" spans="1:11" ht="29.25" customHeight="1">
      <c r="A5" s="66" t="s">
        <v>138</v>
      </c>
      <c r="B5" s="67"/>
      <c r="C5" s="67"/>
      <c r="D5" s="68"/>
      <c r="E5" s="45"/>
      <c r="F5" s="45">
        <f>D5*E5</f>
        <v>0</v>
      </c>
      <c r="G5" s="45"/>
      <c r="H5" s="45">
        <f>D5*G5</f>
        <v>0</v>
      </c>
      <c r="I5" s="45"/>
      <c r="J5" s="45">
        <f>D5*I5</f>
        <v>0</v>
      </c>
      <c r="K5" s="45">
        <f>F5+H5+J5</f>
        <v>0</v>
      </c>
    </row>
    <row r="6" spans="1:11" ht="15" customHeight="1">
      <c r="A6" s="24"/>
      <c r="B6" s="33" t="s">
        <v>127</v>
      </c>
      <c r="C6" s="24"/>
      <c r="D6" s="24"/>
      <c r="E6" s="45"/>
      <c r="F6" s="45">
        <f aca="true" t="shared" si="0" ref="F6:F33">D6*E6</f>
        <v>0</v>
      </c>
      <c r="G6" s="45"/>
      <c r="H6" s="45">
        <f aca="true" t="shared" si="1" ref="H6:H33">D6*G6</f>
        <v>0</v>
      </c>
      <c r="I6" s="45"/>
      <c r="J6" s="45">
        <f aca="true" t="shared" si="2" ref="J6:J33">D6*I6</f>
        <v>0</v>
      </c>
      <c r="K6" s="45">
        <f aca="true" t="shared" si="3" ref="K6:K33">F6+H6+J6</f>
        <v>0</v>
      </c>
    </row>
    <row r="7" spans="1:11" ht="18" customHeight="1">
      <c r="A7" s="25">
        <v>1</v>
      </c>
      <c r="B7" s="27" t="s">
        <v>128</v>
      </c>
      <c r="C7" s="28" t="s">
        <v>94</v>
      </c>
      <c r="D7" s="25">
        <v>1</v>
      </c>
      <c r="E7" s="45"/>
      <c r="F7" s="45">
        <f t="shared" si="0"/>
        <v>0</v>
      </c>
      <c r="G7" s="45"/>
      <c r="H7" s="45">
        <f t="shared" si="1"/>
        <v>0</v>
      </c>
      <c r="I7" s="45"/>
      <c r="J7" s="45">
        <f t="shared" si="2"/>
        <v>0</v>
      </c>
      <c r="K7" s="45">
        <f t="shared" si="3"/>
        <v>0</v>
      </c>
    </row>
    <row r="8" spans="1:11" ht="25.5">
      <c r="A8" s="25">
        <v>2</v>
      </c>
      <c r="B8" s="29" t="s">
        <v>129</v>
      </c>
      <c r="C8" s="28" t="s">
        <v>94</v>
      </c>
      <c r="D8" s="25">
        <v>2</v>
      </c>
      <c r="E8" s="45"/>
      <c r="F8" s="45">
        <f t="shared" si="0"/>
        <v>0</v>
      </c>
      <c r="G8" s="45"/>
      <c r="H8" s="45">
        <f t="shared" si="1"/>
        <v>0</v>
      </c>
      <c r="I8" s="45"/>
      <c r="J8" s="45">
        <f t="shared" si="2"/>
        <v>0</v>
      </c>
      <c r="K8" s="45">
        <f t="shared" si="3"/>
        <v>0</v>
      </c>
    </row>
    <row r="9" spans="1:11" ht="25.5">
      <c r="A9" s="25">
        <v>3</v>
      </c>
      <c r="B9" s="29" t="s">
        <v>130</v>
      </c>
      <c r="C9" s="28" t="s">
        <v>94</v>
      </c>
      <c r="D9" s="25">
        <v>1</v>
      </c>
      <c r="E9" s="45"/>
      <c r="F9" s="45">
        <f t="shared" si="0"/>
        <v>0</v>
      </c>
      <c r="G9" s="45"/>
      <c r="H9" s="45">
        <f t="shared" si="1"/>
        <v>0</v>
      </c>
      <c r="I9" s="45"/>
      <c r="J9" s="45">
        <f t="shared" si="2"/>
        <v>0</v>
      </c>
      <c r="K9" s="45">
        <f t="shared" si="3"/>
        <v>0</v>
      </c>
    </row>
    <row r="10" spans="1:11" ht="33" customHeight="1">
      <c r="A10" s="66" t="s">
        <v>139</v>
      </c>
      <c r="B10" s="67"/>
      <c r="C10" s="67"/>
      <c r="D10" s="68"/>
      <c r="E10" s="45"/>
      <c r="F10" s="45">
        <f t="shared" si="0"/>
        <v>0</v>
      </c>
      <c r="G10" s="45"/>
      <c r="H10" s="45">
        <f t="shared" si="1"/>
        <v>0</v>
      </c>
      <c r="I10" s="45"/>
      <c r="J10" s="45">
        <f t="shared" si="2"/>
        <v>0</v>
      </c>
      <c r="K10" s="45">
        <f t="shared" si="3"/>
        <v>0</v>
      </c>
    </row>
    <row r="11" spans="1:11" ht="12.75">
      <c r="A11" s="24"/>
      <c r="B11" s="33" t="s">
        <v>133</v>
      </c>
      <c r="C11" s="24"/>
      <c r="D11" s="24"/>
      <c r="E11" s="45"/>
      <c r="F11" s="45">
        <f t="shared" si="0"/>
        <v>0</v>
      </c>
      <c r="G11" s="45"/>
      <c r="H11" s="45">
        <f t="shared" si="1"/>
        <v>0</v>
      </c>
      <c r="I11" s="45"/>
      <c r="J11" s="45">
        <f t="shared" si="2"/>
        <v>0</v>
      </c>
      <c r="K11" s="45">
        <f t="shared" si="3"/>
        <v>0</v>
      </c>
    </row>
    <row r="12" spans="1:11" ht="15.75" customHeight="1">
      <c r="A12" s="25">
        <v>1</v>
      </c>
      <c r="B12" s="27" t="s">
        <v>132</v>
      </c>
      <c r="C12" s="28" t="s">
        <v>94</v>
      </c>
      <c r="D12" s="25">
        <v>1</v>
      </c>
      <c r="E12" s="45"/>
      <c r="F12" s="45">
        <f t="shared" si="0"/>
        <v>0</v>
      </c>
      <c r="G12" s="45"/>
      <c r="H12" s="45">
        <f t="shared" si="1"/>
        <v>0</v>
      </c>
      <c r="I12" s="45"/>
      <c r="J12" s="45">
        <f t="shared" si="2"/>
        <v>0</v>
      </c>
      <c r="K12" s="45">
        <f t="shared" si="3"/>
        <v>0</v>
      </c>
    </row>
    <row r="13" spans="1:11" ht="25.5">
      <c r="A13" s="25">
        <v>2</v>
      </c>
      <c r="B13" s="29" t="s">
        <v>131</v>
      </c>
      <c r="C13" s="28" t="s">
        <v>94</v>
      </c>
      <c r="D13" s="25">
        <v>1</v>
      </c>
      <c r="E13" s="45"/>
      <c r="F13" s="45">
        <f t="shared" si="0"/>
        <v>0</v>
      </c>
      <c r="G13" s="45"/>
      <c r="H13" s="45">
        <f t="shared" si="1"/>
        <v>0</v>
      </c>
      <c r="I13" s="45"/>
      <c r="J13" s="45">
        <f t="shared" si="2"/>
        <v>0</v>
      </c>
      <c r="K13" s="45">
        <f t="shared" si="3"/>
        <v>0</v>
      </c>
    </row>
    <row r="14" spans="1:11" ht="25.5">
      <c r="A14" s="25">
        <v>3</v>
      </c>
      <c r="B14" s="29" t="s">
        <v>204</v>
      </c>
      <c r="C14" s="28" t="s">
        <v>94</v>
      </c>
      <c r="D14" s="25">
        <v>4</v>
      </c>
      <c r="E14" s="45"/>
      <c r="F14" s="45">
        <f t="shared" si="0"/>
        <v>0</v>
      </c>
      <c r="G14" s="45"/>
      <c r="H14" s="45">
        <f t="shared" si="1"/>
        <v>0</v>
      </c>
      <c r="I14" s="45"/>
      <c r="J14" s="45">
        <f t="shared" si="2"/>
        <v>0</v>
      </c>
      <c r="K14" s="45">
        <f t="shared" si="3"/>
        <v>0</v>
      </c>
    </row>
    <row r="15" spans="1:11" ht="16.5" customHeight="1">
      <c r="A15" s="69" t="s">
        <v>135</v>
      </c>
      <c r="B15" s="70"/>
      <c r="C15" s="70"/>
      <c r="D15" s="71"/>
      <c r="E15" s="45"/>
      <c r="F15" s="45">
        <f t="shared" si="0"/>
        <v>0</v>
      </c>
      <c r="G15" s="45"/>
      <c r="H15" s="45">
        <f t="shared" si="1"/>
        <v>0</v>
      </c>
      <c r="I15" s="45"/>
      <c r="J15" s="45">
        <f t="shared" si="2"/>
        <v>0</v>
      </c>
      <c r="K15" s="45">
        <f t="shared" si="3"/>
        <v>0</v>
      </c>
    </row>
    <row r="16" spans="1:11" ht="12.75">
      <c r="A16" s="24"/>
      <c r="B16" s="33" t="s">
        <v>134</v>
      </c>
      <c r="C16" s="24"/>
      <c r="D16" s="24"/>
      <c r="E16" s="45"/>
      <c r="F16" s="45">
        <f t="shared" si="0"/>
        <v>0</v>
      </c>
      <c r="G16" s="45"/>
      <c r="H16" s="45">
        <f t="shared" si="1"/>
        <v>0</v>
      </c>
      <c r="I16" s="45"/>
      <c r="J16" s="45">
        <f t="shared" si="2"/>
        <v>0</v>
      </c>
      <c r="K16" s="45">
        <f t="shared" si="3"/>
        <v>0</v>
      </c>
    </row>
    <row r="17" spans="1:11" ht="17.25" customHeight="1">
      <c r="A17" s="25">
        <v>1</v>
      </c>
      <c r="B17" s="27" t="s">
        <v>136</v>
      </c>
      <c r="C17" s="28" t="s">
        <v>94</v>
      </c>
      <c r="D17" s="25">
        <v>1</v>
      </c>
      <c r="E17" s="45"/>
      <c r="F17" s="45">
        <f t="shared" si="0"/>
        <v>0</v>
      </c>
      <c r="G17" s="45"/>
      <c r="H17" s="45">
        <f t="shared" si="1"/>
        <v>0</v>
      </c>
      <c r="I17" s="45"/>
      <c r="J17" s="45">
        <f t="shared" si="2"/>
        <v>0</v>
      </c>
      <c r="K17" s="45">
        <f t="shared" si="3"/>
        <v>0</v>
      </c>
    </row>
    <row r="18" spans="1:11" ht="25.5">
      <c r="A18" s="25">
        <v>2</v>
      </c>
      <c r="B18" s="29" t="s">
        <v>205</v>
      </c>
      <c r="C18" s="28" t="s">
        <v>94</v>
      </c>
      <c r="D18" s="25">
        <v>1</v>
      </c>
      <c r="E18" s="45"/>
      <c r="F18" s="45">
        <f t="shared" si="0"/>
        <v>0</v>
      </c>
      <c r="G18" s="45"/>
      <c r="H18" s="45">
        <f t="shared" si="1"/>
        <v>0</v>
      </c>
      <c r="I18" s="45"/>
      <c r="J18" s="45">
        <f t="shared" si="2"/>
        <v>0</v>
      </c>
      <c r="K18" s="45">
        <f t="shared" si="3"/>
        <v>0</v>
      </c>
    </row>
    <row r="19" spans="1:11" ht="32.25" customHeight="1">
      <c r="A19" s="66" t="s">
        <v>137</v>
      </c>
      <c r="B19" s="67"/>
      <c r="C19" s="67"/>
      <c r="D19" s="68"/>
      <c r="E19" s="45"/>
      <c r="F19" s="45">
        <f t="shared" si="0"/>
        <v>0</v>
      </c>
      <c r="G19" s="45"/>
      <c r="H19" s="45">
        <f t="shared" si="1"/>
        <v>0</v>
      </c>
      <c r="I19" s="45"/>
      <c r="J19" s="45">
        <f t="shared" si="2"/>
        <v>0</v>
      </c>
      <c r="K19" s="45">
        <f t="shared" si="3"/>
        <v>0</v>
      </c>
    </row>
    <row r="20" spans="1:11" ht="25.5">
      <c r="A20" s="25">
        <v>1</v>
      </c>
      <c r="B20" s="29" t="s">
        <v>140</v>
      </c>
      <c r="C20" s="28" t="s">
        <v>94</v>
      </c>
      <c r="D20" s="25">
        <v>1</v>
      </c>
      <c r="E20" s="45"/>
      <c r="F20" s="45">
        <f t="shared" si="0"/>
        <v>0</v>
      </c>
      <c r="G20" s="45"/>
      <c r="H20" s="45">
        <f t="shared" si="1"/>
        <v>0</v>
      </c>
      <c r="I20" s="45"/>
      <c r="J20" s="45">
        <f t="shared" si="2"/>
        <v>0</v>
      </c>
      <c r="K20" s="45">
        <f t="shared" si="3"/>
        <v>0</v>
      </c>
    </row>
    <row r="21" spans="1:11" ht="38.25">
      <c r="A21" s="25">
        <v>2</v>
      </c>
      <c r="B21" s="29" t="s">
        <v>141</v>
      </c>
      <c r="C21" s="28" t="s">
        <v>94</v>
      </c>
      <c r="D21" s="25">
        <v>1</v>
      </c>
      <c r="E21" s="45"/>
      <c r="F21" s="45">
        <f t="shared" si="0"/>
        <v>0</v>
      </c>
      <c r="G21" s="45"/>
      <c r="H21" s="45">
        <f t="shared" si="1"/>
        <v>0</v>
      </c>
      <c r="I21" s="45"/>
      <c r="J21" s="45">
        <f t="shared" si="2"/>
        <v>0</v>
      </c>
      <c r="K21" s="45">
        <f t="shared" si="3"/>
        <v>0</v>
      </c>
    </row>
    <row r="22" spans="1:11" ht="12.75">
      <c r="A22" s="25">
        <v>3</v>
      </c>
      <c r="B22" s="29" t="s">
        <v>206</v>
      </c>
      <c r="C22" s="28" t="s">
        <v>94</v>
      </c>
      <c r="D22" s="25">
        <v>1</v>
      </c>
      <c r="E22" s="45"/>
      <c r="F22" s="45">
        <f t="shared" si="0"/>
        <v>0</v>
      </c>
      <c r="G22" s="45"/>
      <c r="H22" s="45">
        <f t="shared" si="1"/>
        <v>0</v>
      </c>
      <c r="I22" s="45"/>
      <c r="J22" s="45">
        <f t="shared" si="2"/>
        <v>0</v>
      </c>
      <c r="K22" s="45">
        <f t="shared" si="3"/>
        <v>0</v>
      </c>
    </row>
    <row r="23" spans="1:11" ht="44.25" customHeight="1">
      <c r="A23" s="66" t="s">
        <v>142</v>
      </c>
      <c r="B23" s="67"/>
      <c r="C23" s="67"/>
      <c r="D23" s="68"/>
      <c r="E23" s="45"/>
      <c r="F23" s="45">
        <f t="shared" si="0"/>
        <v>0</v>
      </c>
      <c r="G23" s="45"/>
      <c r="H23" s="45">
        <f t="shared" si="1"/>
        <v>0</v>
      </c>
      <c r="I23" s="45"/>
      <c r="J23" s="45">
        <f t="shared" si="2"/>
        <v>0</v>
      </c>
      <c r="K23" s="45">
        <f t="shared" si="3"/>
        <v>0</v>
      </c>
    </row>
    <row r="24" spans="1:11" ht="12.75">
      <c r="A24" s="25">
        <v>1</v>
      </c>
      <c r="B24" s="27" t="s">
        <v>147</v>
      </c>
      <c r="C24" s="2"/>
      <c r="D24" s="25">
        <v>1</v>
      </c>
      <c r="E24" s="45"/>
      <c r="F24" s="45">
        <f t="shared" si="0"/>
        <v>0</v>
      </c>
      <c r="G24" s="45"/>
      <c r="H24" s="45">
        <f t="shared" si="1"/>
        <v>0</v>
      </c>
      <c r="I24" s="45"/>
      <c r="J24" s="45">
        <f t="shared" si="2"/>
        <v>0</v>
      </c>
      <c r="K24" s="45">
        <f t="shared" si="3"/>
        <v>0</v>
      </c>
    </row>
    <row r="25" spans="1:11" ht="15">
      <c r="A25" s="66" t="s">
        <v>145</v>
      </c>
      <c r="B25" s="67"/>
      <c r="C25" s="67"/>
      <c r="D25" s="68"/>
      <c r="E25" s="45"/>
      <c r="F25" s="45">
        <f t="shared" si="0"/>
        <v>0</v>
      </c>
      <c r="G25" s="45"/>
      <c r="H25" s="45">
        <f t="shared" si="1"/>
        <v>0</v>
      </c>
      <c r="I25" s="45"/>
      <c r="J25" s="45">
        <f t="shared" si="2"/>
        <v>0</v>
      </c>
      <c r="K25" s="45">
        <f t="shared" si="3"/>
        <v>0</v>
      </c>
    </row>
    <row r="26" spans="1:11" ht="25.5">
      <c r="A26" s="25">
        <v>1</v>
      </c>
      <c r="B26" s="29" t="s">
        <v>146</v>
      </c>
      <c r="C26" s="28" t="s">
        <v>94</v>
      </c>
      <c r="D26" s="25">
        <v>3</v>
      </c>
      <c r="E26" s="45"/>
      <c r="F26" s="45">
        <f t="shared" si="0"/>
        <v>0</v>
      </c>
      <c r="G26" s="45"/>
      <c r="H26" s="45">
        <f t="shared" si="1"/>
        <v>0</v>
      </c>
      <c r="I26" s="45"/>
      <c r="J26" s="45">
        <f t="shared" si="2"/>
        <v>0</v>
      </c>
      <c r="K26" s="45">
        <f t="shared" si="3"/>
        <v>0</v>
      </c>
    </row>
    <row r="27" spans="1:11" ht="12.75">
      <c r="A27" s="25"/>
      <c r="B27" s="27"/>
      <c r="C27" s="25"/>
      <c r="D27" s="25"/>
      <c r="E27" s="45"/>
      <c r="F27" s="45">
        <f t="shared" si="0"/>
        <v>0</v>
      </c>
      <c r="G27" s="45"/>
      <c r="H27" s="45">
        <f t="shared" si="1"/>
        <v>0</v>
      </c>
      <c r="I27" s="45"/>
      <c r="J27" s="45">
        <f t="shared" si="2"/>
        <v>0</v>
      </c>
      <c r="K27" s="45">
        <f t="shared" si="3"/>
        <v>0</v>
      </c>
    </row>
    <row r="28" spans="1:11" ht="15">
      <c r="A28" s="66" t="s">
        <v>143</v>
      </c>
      <c r="B28" s="67"/>
      <c r="C28" s="67"/>
      <c r="D28" s="68"/>
      <c r="E28" s="45"/>
      <c r="F28" s="45">
        <f t="shared" si="0"/>
        <v>0</v>
      </c>
      <c r="G28" s="45"/>
      <c r="H28" s="45">
        <f t="shared" si="1"/>
        <v>0</v>
      </c>
      <c r="I28" s="45"/>
      <c r="J28" s="45">
        <f t="shared" si="2"/>
        <v>0</v>
      </c>
      <c r="K28" s="45">
        <f t="shared" si="3"/>
        <v>0</v>
      </c>
    </row>
    <row r="29" spans="1:11" ht="25.5">
      <c r="A29" s="25">
        <v>1</v>
      </c>
      <c r="B29" s="29" t="s">
        <v>144</v>
      </c>
      <c r="C29" s="28" t="s">
        <v>94</v>
      </c>
      <c r="D29" s="25">
        <v>1</v>
      </c>
      <c r="E29" s="45"/>
      <c r="F29" s="45">
        <f t="shared" si="0"/>
        <v>0</v>
      </c>
      <c r="G29" s="45"/>
      <c r="H29" s="45">
        <f t="shared" si="1"/>
        <v>0</v>
      </c>
      <c r="I29" s="45"/>
      <c r="J29" s="45">
        <f t="shared" si="2"/>
        <v>0</v>
      </c>
      <c r="K29" s="45">
        <f t="shared" si="3"/>
        <v>0</v>
      </c>
    </row>
    <row r="30" spans="1:11" ht="15">
      <c r="A30" s="66" t="s">
        <v>148</v>
      </c>
      <c r="B30" s="67"/>
      <c r="C30" s="67"/>
      <c r="D30" s="68"/>
      <c r="E30" s="45"/>
      <c r="F30" s="45">
        <f t="shared" si="0"/>
        <v>0</v>
      </c>
      <c r="G30" s="45"/>
      <c r="H30" s="45">
        <f t="shared" si="1"/>
        <v>0</v>
      </c>
      <c r="I30" s="45"/>
      <c r="J30" s="45">
        <f t="shared" si="2"/>
        <v>0</v>
      </c>
      <c r="K30" s="45">
        <f t="shared" si="3"/>
        <v>0</v>
      </c>
    </row>
    <row r="31" spans="1:11" ht="25.5">
      <c r="A31" s="25">
        <v>1</v>
      </c>
      <c r="B31" s="29" t="s">
        <v>207</v>
      </c>
      <c r="C31" s="28" t="s">
        <v>94</v>
      </c>
      <c r="D31" s="25">
        <v>1</v>
      </c>
      <c r="E31" s="45"/>
      <c r="F31" s="45">
        <f t="shared" si="0"/>
        <v>0</v>
      </c>
      <c r="G31" s="45"/>
      <c r="H31" s="45">
        <f t="shared" si="1"/>
        <v>0</v>
      </c>
      <c r="I31" s="45"/>
      <c r="J31" s="45">
        <f t="shared" si="2"/>
        <v>0</v>
      </c>
      <c r="K31" s="45">
        <f t="shared" si="3"/>
        <v>0</v>
      </c>
    </row>
    <row r="32" spans="1:11" ht="15">
      <c r="A32" s="66" t="s">
        <v>149</v>
      </c>
      <c r="B32" s="67"/>
      <c r="C32" s="67"/>
      <c r="D32" s="68"/>
      <c r="E32" s="45"/>
      <c r="F32" s="45">
        <f t="shared" si="0"/>
        <v>0</v>
      </c>
      <c r="G32" s="45"/>
      <c r="H32" s="45">
        <f t="shared" si="1"/>
        <v>0</v>
      </c>
      <c r="I32" s="45"/>
      <c r="J32" s="45">
        <f t="shared" si="2"/>
        <v>0</v>
      </c>
      <c r="K32" s="45">
        <f t="shared" si="3"/>
        <v>0</v>
      </c>
    </row>
    <row r="33" spans="1:11" ht="25.5">
      <c r="A33" s="25">
        <v>1</v>
      </c>
      <c r="B33" s="29" t="s">
        <v>150</v>
      </c>
      <c r="C33" s="28" t="s">
        <v>97</v>
      </c>
      <c r="D33" s="25">
        <v>1</v>
      </c>
      <c r="E33" s="45"/>
      <c r="F33" s="45">
        <f t="shared" si="0"/>
        <v>0</v>
      </c>
      <c r="G33" s="45"/>
      <c r="H33" s="45">
        <f t="shared" si="1"/>
        <v>0</v>
      </c>
      <c r="I33" s="45"/>
      <c r="J33" s="45">
        <f t="shared" si="2"/>
        <v>0</v>
      </c>
      <c r="K33" s="45">
        <f t="shared" si="3"/>
        <v>0</v>
      </c>
    </row>
    <row r="34" spans="1:11" ht="8.25" customHeight="1">
      <c r="A34" s="25"/>
      <c r="B34" s="29"/>
      <c r="C34" s="28"/>
      <c r="D34" s="25"/>
      <c r="E34" s="45"/>
      <c r="F34" s="45"/>
      <c r="G34" s="45"/>
      <c r="H34" s="45"/>
      <c r="I34" s="45"/>
      <c r="J34" s="45"/>
      <c r="K34" s="45"/>
    </row>
    <row r="35" spans="1:11" ht="20.25" customHeight="1">
      <c r="A35" s="24"/>
      <c r="B35" s="46" t="s">
        <v>160</v>
      </c>
      <c r="C35" s="24"/>
      <c r="D35" s="24"/>
      <c r="E35" s="24"/>
      <c r="F35" s="24"/>
      <c r="G35" s="24"/>
      <c r="H35" s="24"/>
      <c r="I35" s="24"/>
      <c r="J35" s="24"/>
      <c r="K35" s="33">
        <f>SUM(K5:K33)</f>
        <v>0</v>
      </c>
    </row>
    <row r="36" spans="1:11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ht="12.7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 spans="1:11" ht="12.75">
      <c r="A38" s="58" t="s">
        <v>183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1" ht="12.75">
      <c r="A39" s="58" t="s">
        <v>184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</row>
  </sheetData>
  <sheetProtection/>
  <mergeCells count="21">
    <mergeCell ref="C2:C3"/>
    <mergeCell ref="D2:D3"/>
    <mergeCell ref="E2:F2"/>
    <mergeCell ref="G2:H2"/>
    <mergeCell ref="A37:K37"/>
    <mergeCell ref="A23:D23"/>
    <mergeCell ref="A39:K39"/>
    <mergeCell ref="A28:D28"/>
    <mergeCell ref="A25:D25"/>
    <mergeCell ref="A30:D30"/>
    <mergeCell ref="A32:D32"/>
    <mergeCell ref="A1:K1"/>
    <mergeCell ref="I2:J2"/>
    <mergeCell ref="K2:K3"/>
    <mergeCell ref="A2:A3"/>
    <mergeCell ref="B2:B3"/>
    <mergeCell ref="A38:K38"/>
    <mergeCell ref="A5:D5"/>
    <mergeCell ref="A10:D10"/>
    <mergeCell ref="A15:D15"/>
    <mergeCell ref="A19:D19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6">
      <selection activeCell="M20" sqref="M20"/>
    </sheetView>
  </sheetViews>
  <sheetFormatPr defaultColWidth="9.140625" defaultRowHeight="12.75"/>
  <cols>
    <col min="1" max="1" width="5.00390625" style="0" customWidth="1"/>
    <col min="2" max="2" width="58.7109375" style="0" customWidth="1"/>
    <col min="3" max="3" width="11.421875" style="0" customWidth="1"/>
    <col min="5" max="5" width="10.140625" style="0" customWidth="1"/>
    <col min="7" max="7" width="10.57421875" style="0" customWidth="1"/>
    <col min="9" max="9" width="10.421875" style="0" customWidth="1"/>
  </cols>
  <sheetData>
    <row r="1" spans="1:11" ht="15">
      <c r="A1" s="72" t="s">
        <v>151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">
      <c r="A2" s="72" t="s">
        <v>152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">
      <c r="A3" s="73" t="s">
        <v>153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2.75">
      <c r="A4" s="74" t="s">
        <v>0</v>
      </c>
      <c r="B4" s="74" t="s">
        <v>154</v>
      </c>
      <c r="C4" s="74" t="s">
        <v>155</v>
      </c>
      <c r="D4" s="74" t="s">
        <v>156</v>
      </c>
      <c r="E4" s="76" t="s">
        <v>157</v>
      </c>
      <c r="F4" s="77"/>
      <c r="G4" s="76" t="s">
        <v>158</v>
      </c>
      <c r="H4" s="77"/>
      <c r="I4" s="76" t="s">
        <v>159</v>
      </c>
      <c r="J4" s="77"/>
      <c r="K4" s="74" t="s">
        <v>160</v>
      </c>
    </row>
    <row r="5" spans="1:11" ht="12.75">
      <c r="A5" s="75"/>
      <c r="B5" s="75"/>
      <c r="C5" s="75"/>
      <c r="D5" s="75"/>
      <c r="E5" s="34" t="s">
        <v>161</v>
      </c>
      <c r="F5" s="34" t="s">
        <v>160</v>
      </c>
      <c r="G5" s="34" t="s">
        <v>161</v>
      </c>
      <c r="H5" s="34" t="s">
        <v>160</v>
      </c>
      <c r="I5" s="34" t="s">
        <v>161</v>
      </c>
      <c r="J5" s="34" t="s">
        <v>160</v>
      </c>
      <c r="K5" s="75"/>
    </row>
    <row r="6" spans="1:11" ht="12.75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</row>
    <row r="7" spans="1:11" ht="19.5" customHeight="1">
      <c r="A7" s="24"/>
      <c r="B7" s="35" t="s">
        <v>162</v>
      </c>
      <c r="C7" s="24"/>
      <c r="D7" s="24"/>
      <c r="E7" s="24"/>
      <c r="F7" s="24"/>
      <c r="G7" s="24"/>
      <c r="H7" s="24"/>
      <c r="I7" s="24"/>
      <c r="J7" s="24"/>
      <c r="K7" s="24"/>
    </row>
    <row r="8" spans="1:11" ht="24" customHeight="1">
      <c r="A8" s="36">
        <v>1</v>
      </c>
      <c r="B8" s="39" t="s">
        <v>166</v>
      </c>
      <c r="C8" s="36" t="s">
        <v>165</v>
      </c>
      <c r="D8" s="38">
        <v>30</v>
      </c>
      <c r="E8" s="25"/>
      <c r="F8" s="25">
        <f aca="true" t="shared" si="0" ref="F8:F14">D8*E8</f>
        <v>0</v>
      </c>
      <c r="G8" s="25"/>
      <c r="H8" s="25">
        <f aca="true" t="shared" si="1" ref="H8:H14">D8*G8</f>
        <v>0</v>
      </c>
      <c r="I8" s="25"/>
      <c r="J8" s="25">
        <f aca="true" t="shared" si="2" ref="J8:J14">D8*I8</f>
        <v>0</v>
      </c>
      <c r="K8" s="25">
        <f aca="true" t="shared" si="3" ref="K8:K14">F8+H8+J8</f>
        <v>0</v>
      </c>
    </row>
    <row r="9" spans="1:11" ht="24" customHeight="1">
      <c r="A9" s="36">
        <v>2</v>
      </c>
      <c r="B9" s="39" t="s">
        <v>199</v>
      </c>
      <c r="C9" s="36" t="s">
        <v>197</v>
      </c>
      <c r="D9" s="38">
        <v>500</v>
      </c>
      <c r="E9" s="25"/>
      <c r="F9" s="25"/>
      <c r="G9" s="25"/>
      <c r="H9" s="25"/>
      <c r="I9" s="25"/>
      <c r="J9" s="25"/>
      <c r="K9" s="25"/>
    </row>
    <row r="10" spans="1:11" ht="27.75" customHeight="1">
      <c r="A10" s="36">
        <v>2</v>
      </c>
      <c r="B10" s="39" t="s">
        <v>175</v>
      </c>
      <c r="C10" s="36" t="s">
        <v>163</v>
      </c>
      <c r="D10" s="38">
        <v>2</v>
      </c>
      <c r="E10" s="25"/>
      <c r="F10" s="25">
        <f t="shared" si="0"/>
        <v>0</v>
      </c>
      <c r="G10" s="25"/>
      <c r="H10" s="25">
        <f t="shared" si="1"/>
        <v>0</v>
      </c>
      <c r="I10" s="25"/>
      <c r="J10" s="25">
        <f t="shared" si="2"/>
        <v>0</v>
      </c>
      <c r="K10" s="25">
        <f t="shared" si="3"/>
        <v>0</v>
      </c>
    </row>
    <row r="11" spans="1:11" ht="23.25" customHeight="1">
      <c r="A11" s="36">
        <v>3</v>
      </c>
      <c r="B11" s="39" t="s">
        <v>176</v>
      </c>
      <c r="C11" s="36" t="s">
        <v>164</v>
      </c>
      <c r="D11" s="38">
        <v>20</v>
      </c>
      <c r="E11" s="25"/>
      <c r="F11" s="25">
        <f>D11*E11</f>
        <v>0</v>
      </c>
      <c r="G11" s="25"/>
      <c r="H11" s="25">
        <f>D11*G11</f>
        <v>0</v>
      </c>
      <c r="I11" s="25"/>
      <c r="J11" s="25">
        <f>D11*I11</f>
        <v>0</v>
      </c>
      <c r="K11" s="25">
        <f>F11+H11+J11</f>
        <v>0</v>
      </c>
    </row>
    <row r="12" spans="1:11" ht="25.5" customHeight="1">
      <c r="A12" s="36">
        <v>4</v>
      </c>
      <c r="B12" s="39" t="s">
        <v>177</v>
      </c>
      <c r="C12" s="36" t="s">
        <v>164</v>
      </c>
      <c r="D12" s="38">
        <v>560</v>
      </c>
      <c r="E12" s="25"/>
      <c r="F12" s="25">
        <f>D12*E12</f>
        <v>0</v>
      </c>
      <c r="G12" s="25"/>
      <c r="H12" s="25">
        <f>D12*G12</f>
        <v>0</v>
      </c>
      <c r="I12" s="25"/>
      <c r="J12" s="25">
        <f>D12*I12</f>
        <v>0</v>
      </c>
      <c r="K12" s="25">
        <f>F12+H12+J12</f>
        <v>0</v>
      </c>
    </row>
    <row r="13" spans="1:11" ht="30" customHeight="1">
      <c r="A13" s="36">
        <v>5</v>
      </c>
      <c r="B13" s="39" t="s">
        <v>167</v>
      </c>
      <c r="C13" s="36" t="s">
        <v>168</v>
      </c>
      <c r="D13" s="48">
        <v>22</v>
      </c>
      <c r="E13" s="25"/>
      <c r="F13" s="25">
        <f t="shared" si="0"/>
        <v>0</v>
      </c>
      <c r="G13" s="25"/>
      <c r="H13" s="25">
        <f t="shared" si="1"/>
        <v>0</v>
      </c>
      <c r="I13" s="25"/>
      <c r="J13" s="25">
        <f t="shared" si="2"/>
        <v>0</v>
      </c>
      <c r="K13" s="25">
        <f t="shared" si="3"/>
        <v>0</v>
      </c>
    </row>
    <row r="14" spans="1:11" ht="15">
      <c r="A14" s="49"/>
      <c r="B14" s="35" t="s">
        <v>169</v>
      </c>
      <c r="C14" s="49"/>
      <c r="D14" s="51"/>
      <c r="E14" s="25"/>
      <c r="F14" s="25">
        <f t="shared" si="0"/>
        <v>0</v>
      </c>
      <c r="G14" s="25"/>
      <c r="H14" s="25">
        <f t="shared" si="1"/>
        <v>0</v>
      </c>
      <c r="I14" s="25"/>
      <c r="J14" s="25">
        <f t="shared" si="2"/>
        <v>0</v>
      </c>
      <c r="K14" s="25">
        <f t="shared" si="3"/>
        <v>0</v>
      </c>
    </row>
    <row r="15" spans="1:11" ht="15">
      <c r="A15" s="50">
        <v>1</v>
      </c>
      <c r="B15" s="37" t="s">
        <v>170</v>
      </c>
      <c r="C15" s="36" t="s">
        <v>164</v>
      </c>
      <c r="D15" s="48">
        <v>340</v>
      </c>
      <c r="E15" s="25"/>
      <c r="F15" s="25">
        <f aca="true" t="shared" si="4" ref="F15:F23">D15*E15</f>
        <v>0</v>
      </c>
      <c r="G15" s="25"/>
      <c r="H15" s="25">
        <f aca="true" t="shared" si="5" ref="H15:H23">D15*G15</f>
        <v>0</v>
      </c>
      <c r="I15" s="25"/>
      <c r="J15" s="25">
        <f aca="true" t="shared" si="6" ref="J15:J23">D15*I15</f>
        <v>0</v>
      </c>
      <c r="K15" s="25">
        <f aca="true" t="shared" si="7" ref="K15:K23">F15+H15+J15</f>
        <v>0</v>
      </c>
    </row>
    <row r="16" spans="1:11" ht="30" customHeight="1">
      <c r="A16" s="36">
        <v>2</v>
      </c>
      <c r="B16" s="39" t="s">
        <v>182</v>
      </c>
      <c r="C16" s="36" t="s">
        <v>164</v>
      </c>
      <c r="D16" s="48">
        <v>30</v>
      </c>
      <c r="E16" s="25"/>
      <c r="F16" s="25">
        <f t="shared" si="4"/>
        <v>0</v>
      </c>
      <c r="G16" s="25"/>
      <c r="H16" s="25">
        <f t="shared" si="5"/>
        <v>0</v>
      </c>
      <c r="I16" s="25"/>
      <c r="J16" s="25">
        <f t="shared" si="6"/>
        <v>0</v>
      </c>
      <c r="K16" s="25">
        <f t="shared" si="7"/>
        <v>0</v>
      </c>
    </row>
    <row r="17" spans="1:11" ht="28.5" customHeight="1">
      <c r="A17" s="50">
        <v>3</v>
      </c>
      <c r="B17" s="39" t="s">
        <v>179</v>
      </c>
      <c r="C17" s="36" t="s">
        <v>171</v>
      </c>
      <c r="D17" s="41">
        <v>5</v>
      </c>
      <c r="E17" s="25"/>
      <c r="F17" s="25">
        <f t="shared" si="4"/>
        <v>0</v>
      </c>
      <c r="G17" s="25"/>
      <c r="H17" s="25">
        <f t="shared" si="5"/>
        <v>0</v>
      </c>
      <c r="I17" s="25"/>
      <c r="J17" s="25">
        <f t="shared" si="6"/>
        <v>0</v>
      </c>
      <c r="K17" s="25">
        <f t="shared" si="7"/>
        <v>0</v>
      </c>
    </row>
    <row r="18" spans="1:11" ht="28.5" customHeight="1">
      <c r="A18" s="36">
        <v>4</v>
      </c>
      <c r="B18" s="39" t="s">
        <v>201</v>
      </c>
      <c r="C18" s="36" t="s">
        <v>171</v>
      </c>
      <c r="D18" s="41">
        <v>5</v>
      </c>
      <c r="E18" s="25"/>
      <c r="F18" s="25">
        <f t="shared" si="4"/>
        <v>0</v>
      </c>
      <c r="G18" s="25"/>
      <c r="H18" s="25">
        <f t="shared" si="5"/>
        <v>0</v>
      </c>
      <c r="I18" s="25"/>
      <c r="J18" s="25">
        <f t="shared" si="6"/>
        <v>0</v>
      </c>
      <c r="K18" s="25">
        <f t="shared" si="7"/>
        <v>0</v>
      </c>
    </row>
    <row r="19" spans="1:11" ht="28.5" customHeight="1">
      <c r="A19" s="50">
        <v>5</v>
      </c>
      <c r="B19" s="39" t="s">
        <v>193</v>
      </c>
      <c r="C19" s="36" t="s">
        <v>164</v>
      </c>
      <c r="D19" s="41">
        <v>36</v>
      </c>
      <c r="E19" s="25"/>
      <c r="F19" s="25">
        <f t="shared" si="4"/>
        <v>0</v>
      </c>
      <c r="G19" s="25"/>
      <c r="H19" s="25">
        <f t="shared" si="5"/>
        <v>0</v>
      </c>
      <c r="I19" s="25"/>
      <c r="J19" s="25">
        <f t="shared" si="6"/>
        <v>0</v>
      </c>
      <c r="K19" s="25">
        <f t="shared" si="7"/>
        <v>0</v>
      </c>
    </row>
    <row r="20" spans="1:11" ht="28.5" customHeight="1">
      <c r="A20" s="50">
        <v>6</v>
      </c>
      <c r="B20" s="39" t="s">
        <v>203</v>
      </c>
      <c r="C20" s="36" t="s">
        <v>164</v>
      </c>
      <c r="D20" s="41">
        <v>36</v>
      </c>
      <c r="E20" s="25"/>
      <c r="F20" s="25">
        <f t="shared" si="4"/>
        <v>0</v>
      </c>
      <c r="G20" s="25"/>
      <c r="H20" s="25">
        <f t="shared" si="5"/>
        <v>0</v>
      </c>
      <c r="I20" s="25"/>
      <c r="J20" s="25">
        <f t="shared" si="6"/>
        <v>0</v>
      </c>
      <c r="K20" s="25">
        <f t="shared" si="7"/>
        <v>0</v>
      </c>
    </row>
    <row r="21" spans="1:11" ht="28.5" customHeight="1">
      <c r="A21" s="36">
        <v>6</v>
      </c>
      <c r="B21" s="39" t="s">
        <v>194</v>
      </c>
      <c r="C21" s="36" t="s">
        <v>164</v>
      </c>
      <c r="D21" s="41">
        <v>36</v>
      </c>
      <c r="E21" s="25"/>
      <c r="F21" s="25">
        <f t="shared" si="4"/>
        <v>0</v>
      </c>
      <c r="G21" s="25"/>
      <c r="H21" s="25">
        <f t="shared" si="5"/>
        <v>0</v>
      </c>
      <c r="I21" s="25"/>
      <c r="J21" s="25">
        <f t="shared" si="6"/>
        <v>0</v>
      </c>
      <c r="K21" s="25">
        <f t="shared" si="7"/>
        <v>0</v>
      </c>
    </row>
    <row r="22" spans="1:11" ht="21" customHeight="1">
      <c r="A22" s="50">
        <v>7</v>
      </c>
      <c r="B22" s="37" t="s">
        <v>172</v>
      </c>
      <c r="C22" s="36" t="s">
        <v>164</v>
      </c>
      <c r="D22" s="48">
        <v>170</v>
      </c>
      <c r="E22" s="25"/>
      <c r="F22" s="25">
        <f t="shared" si="4"/>
        <v>0</v>
      </c>
      <c r="G22" s="25"/>
      <c r="H22" s="25">
        <f t="shared" si="5"/>
        <v>0</v>
      </c>
      <c r="I22" s="25"/>
      <c r="J22" s="25">
        <f t="shared" si="6"/>
        <v>0</v>
      </c>
      <c r="K22" s="25">
        <f t="shared" si="7"/>
        <v>0</v>
      </c>
    </row>
    <row r="23" spans="1:11" ht="15">
      <c r="A23" s="36">
        <v>8</v>
      </c>
      <c r="B23" s="37" t="s">
        <v>192</v>
      </c>
      <c r="C23" s="36" t="s">
        <v>164</v>
      </c>
      <c r="D23" s="48">
        <v>1000</v>
      </c>
      <c r="E23" s="25"/>
      <c r="F23" s="25">
        <f t="shared" si="4"/>
        <v>0</v>
      </c>
      <c r="G23" s="25"/>
      <c r="H23" s="25">
        <f t="shared" si="5"/>
        <v>0</v>
      </c>
      <c r="I23" s="25"/>
      <c r="J23" s="25">
        <f t="shared" si="6"/>
        <v>0</v>
      </c>
      <c r="K23" s="25">
        <f t="shared" si="7"/>
        <v>0</v>
      </c>
    </row>
    <row r="24" spans="1:11" ht="29.25" customHeight="1">
      <c r="A24" s="50">
        <v>9</v>
      </c>
      <c r="B24" s="42" t="s">
        <v>180</v>
      </c>
      <c r="C24" s="36" t="s">
        <v>164</v>
      </c>
      <c r="D24" s="48">
        <v>1250</v>
      </c>
      <c r="E24" s="25"/>
      <c r="F24" s="25">
        <f aca="true" t="shared" si="8" ref="F24:F29">D24*E24</f>
        <v>0</v>
      </c>
      <c r="G24" s="25"/>
      <c r="H24" s="25">
        <f aca="true" t="shared" si="9" ref="H24:H29">D24*G24</f>
        <v>0</v>
      </c>
      <c r="I24" s="25"/>
      <c r="J24" s="25">
        <f aca="true" t="shared" si="10" ref="J24:J29">D24*I24</f>
        <v>0</v>
      </c>
      <c r="K24" s="25">
        <f aca="true" t="shared" si="11" ref="K24:K29">F24+H24+J24</f>
        <v>0</v>
      </c>
    </row>
    <row r="25" spans="1:11" ht="21.75" customHeight="1">
      <c r="A25" s="36">
        <v>10</v>
      </c>
      <c r="B25" s="42" t="s">
        <v>188</v>
      </c>
      <c r="C25" s="36" t="s">
        <v>88</v>
      </c>
      <c r="D25" s="48">
        <v>6</v>
      </c>
      <c r="E25" s="25"/>
      <c r="F25" s="25">
        <f t="shared" si="8"/>
        <v>0</v>
      </c>
      <c r="G25" s="25"/>
      <c r="H25" s="25">
        <f t="shared" si="9"/>
        <v>0</v>
      </c>
      <c r="I25" s="25"/>
      <c r="J25" s="25">
        <f t="shared" si="10"/>
        <v>0</v>
      </c>
      <c r="K25" s="25">
        <f t="shared" si="11"/>
        <v>0</v>
      </c>
    </row>
    <row r="26" spans="1:11" ht="22.5" customHeight="1">
      <c r="A26" s="50">
        <v>11</v>
      </c>
      <c r="B26" s="42" t="s">
        <v>187</v>
      </c>
      <c r="C26" s="36" t="s">
        <v>88</v>
      </c>
      <c r="D26" s="52">
        <v>1</v>
      </c>
      <c r="E26" s="25"/>
      <c r="F26" s="25">
        <f t="shared" si="8"/>
        <v>0</v>
      </c>
      <c r="G26" s="25"/>
      <c r="H26" s="25">
        <f t="shared" si="9"/>
        <v>0</v>
      </c>
      <c r="I26" s="25"/>
      <c r="J26" s="25">
        <f t="shared" si="10"/>
        <v>0</v>
      </c>
      <c r="K26" s="25">
        <f t="shared" si="11"/>
        <v>0</v>
      </c>
    </row>
    <row r="27" spans="1:11" ht="22.5" customHeight="1">
      <c r="A27" s="36">
        <v>12</v>
      </c>
      <c r="B27" s="42" t="s">
        <v>178</v>
      </c>
      <c r="C27" s="36" t="s">
        <v>88</v>
      </c>
      <c r="D27" s="52">
        <v>1</v>
      </c>
      <c r="E27" s="25"/>
      <c r="F27" s="25">
        <f t="shared" si="8"/>
        <v>0</v>
      </c>
      <c r="G27" s="25"/>
      <c r="H27" s="25">
        <f t="shared" si="9"/>
        <v>0</v>
      </c>
      <c r="I27" s="25"/>
      <c r="J27" s="25">
        <f t="shared" si="10"/>
        <v>0</v>
      </c>
      <c r="K27" s="25">
        <f t="shared" si="11"/>
        <v>0</v>
      </c>
    </row>
    <row r="28" spans="1:11" ht="15">
      <c r="A28" s="50">
        <v>13</v>
      </c>
      <c r="B28" s="40" t="s">
        <v>186</v>
      </c>
      <c r="C28" s="36" t="s">
        <v>164</v>
      </c>
      <c r="D28" s="41">
        <v>19</v>
      </c>
      <c r="E28" s="25"/>
      <c r="F28" s="25">
        <f t="shared" si="8"/>
        <v>0</v>
      </c>
      <c r="G28" s="25"/>
      <c r="H28" s="25">
        <f t="shared" si="9"/>
        <v>0</v>
      </c>
      <c r="I28" s="25"/>
      <c r="J28" s="25">
        <f t="shared" si="10"/>
        <v>0</v>
      </c>
      <c r="K28" s="25">
        <f t="shared" si="11"/>
        <v>0</v>
      </c>
    </row>
    <row r="29" spans="1:11" ht="33.75" customHeight="1">
      <c r="A29" s="36">
        <v>14</v>
      </c>
      <c r="B29" s="53" t="s">
        <v>181</v>
      </c>
      <c r="C29" s="36" t="s">
        <v>164</v>
      </c>
      <c r="D29" s="41">
        <v>1250</v>
      </c>
      <c r="E29" s="25"/>
      <c r="F29" s="25">
        <f t="shared" si="8"/>
        <v>0</v>
      </c>
      <c r="G29" s="25"/>
      <c r="H29" s="25">
        <f t="shared" si="9"/>
        <v>0</v>
      </c>
      <c r="I29" s="25"/>
      <c r="J29" s="25">
        <f t="shared" si="10"/>
        <v>0</v>
      </c>
      <c r="K29" s="25">
        <f t="shared" si="11"/>
        <v>0</v>
      </c>
    </row>
    <row r="30" spans="1:11" ht="33.75" customHeight="1">
      <c r="A30" s="50">
        <v>15</v>
      </c>
      <c r="B30" s="53" t="s">
        <v>198</v>
      </c>
      <c r="C30" s="36" t="s">
        <v>164</v>
      </c>
      <c r="D30" s="41">
        <v>130</v>
      </c>
      <c r="E30" s="25"/>
      <c r="F30" s="25">
        <f>D30*E30</f>
        <v>0</v>
      </c>
      <c r="G30" s="25"/>
      <c r="H30" s="25">
        <f>D30*G30</f>
        <v>0</v>
      </c>
      <c r="I30" s="25"/>
      <c r="J30" s="25">
        <f>D30*I30</f>
        <v>0</v>
      </c>
      <c r="K30" s="25">
        <f>F30+H30+J30</f>
        <v>0</v>
      </c>
    </row>
    <row r="31" spans="1:11" ht="24.75" customHeight="1">
      <c r="A31" s="36">
        <v>16</v>
      </c>
      <c r="B31" s="39" t="s">
        <v>173</v>
      </c>
      <c r="C31" s="36" t="s">
        <v>164</v>
      </c>
      <c r="D31" s="48">
        <v>60</v>
      </c>
      <c r="E31" s="25"/>
      <c r="F31" s="25">
        <f>D31*E31</f>
        <v>0</v>
      </c>
      <c r="G31" s="25"/>
      <c r="H31" s="25">
        <f>D31*G31</f>
        <v>0</v>
      </c>
      <c r="I31" s="25"/>
      <c r="J31" s="25">
        <f>D31*I31</f>
        <v>0</v>
      </c>
      <c r="K31" s="25">
        <f>F31+H31+J31</f>
        <v>0</v>
      </c>
    </row>
    <row r="32" spans="1:11" ht="27" customHeight="1">
      <c r="A32" s="50">
        <v>17</v>
      </c>
      <c r="B32" s="39" t="s">
        <v>202</v>
      </c>
      <c r="C32" s="36" t="s">
        <v>164</v>
      </c>
      <c r="D32" s="48">
        <v>102</v>
      </c>
      <c r="E32" s="25"/>
      <c r="F32" s="25">
        <f>D32*E32</f>
        <v>0</v>
      </c>
      <c r="G32" s="25"/>
      <c r="H32" s="25">
        <f>D32*G32</f>
        <v>0</v>
      </c>
      <c r="I32" s="25"/>
      <c r="J32" s="25">
        <f>D32*I32</f>
        <v>0</v>
      </c>
      <c r="K32" s="25">
        <f>F32+H32+J32</f>
        <v>0</v>
      </c>
    </row>
    <row r="33" spans="1:11" ht="24.75" customHeight="1">
      <c r="A33" s="36">
        <v>18</v>
      </c>
      <c r="B33" s="39" t="s">
        <v>195</v>
      </c>
      <c r="C33" s="36" t="s">
        <v>196</v>
      </c>
      <c r="D33" s="48">
        <v>1</v>
      </c>
      <c r="E33" s="25"/>
      <c r="F33" s="25">
        <f>D33*E33</f>
        <v>0</v>
      </c>
      <c r="G33" s="25"/>
      <c r="H33" s="25">
        <f>D33*G33</f>
        <v>0</v>
      </c>
      <c r="I33" s="25"/>
      <c r="J33" s="25">
        <f>D33*I33</f>
        <v>0</v>
      </c>
      <c r="K33" s="25">
        <f>F33+H33+J33</f>
        <v>0</v>
      </c>
    </row>
    <row r="34" spans="1:11" ht="39.75" customHeight="1">
      <c r="A34" s="50">
        <v>19</v>
      </c>
      <c r="B34" s="39" t="s">
        <v>174</v>
      </c>
      <c r="C34" s="36" t="s">
        <v>168</v>
      </c>
      <c r="D34" s="48">
        <v>10</v>
      </c>
      <c r="E34" s="25"/>
      <c r="F34" s="25">
        <f>D34*E34</f>
        <v>0</v>
      </c>
      <c r="G34" s="25"/>
      <c r="H34" s="25">
        <f>D34*G34</f>
        <v>0</v>
      </c>
      <c r="I34" s="25"/>
      <c r="J34" s="25">
        <f>D34*I34</f>
        <v>0</v>
      </c>
      <c r="K34" s="25">
        <f>F34+H34+J34</f>
        <v>0</v>
      </c>
    </row>
    <row r="35" spans="1:11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 ht="15">
      <c r="A36" s="24"/>
      <c r="B36" s="35" t="s">
        <v>160</v>
      </c>
      <c r="C36" s="24"/>
      <c r="D36" s="24"/>
      <c r="E36" s="24"/>
      <c r="F36" s="35">
        <f>SUM(F8:F35)</f>
        <v>0</v>
      </c>
      <c r="G36" s="35"/>
      <c r="H36" s="35">
        <f>SUM(H8:H35)</f>
        <v>0</v>
      </c>
      <c r="I36" s="35"/>
      <c r="J36" s="35">
        <f>SUM(J8:J35)</f>
        <v>0</v>
      </c>
      <c r="K36" s="35">
        <f>SUM(K8:K35)</f>
        <v>0</v>
      </c>
    </row>
    <row r="38" spans="1:11" ht="12.75">
      <c r="A38" s="58" t="s">
        <v>189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 spans="1:11" ht="12.75">
      <c r="A39" s="58" t="s">
        <v>184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</row>
  </sheetData>
  <sheetProtection/>
  <mergeCells count="13">
    <mergeCell ref="A38:K38"/>
    <mergeCell ref="A39:K39"/>
    <mergeCell ref="K4:K5"/>
    <mergeCell ref="G4:H4"/>
    <mergeCell ref="I4:J4"/>
    <mergeCell ref="A1:K1"/>
    <mergeCell ref="A2:K2"/>
    <mergeCell ref="A3:K3"/>
    <mergeCell ref="A4:A5"/>
    <mergeCell ref="B4:B5"/>
    <mergeCell ref="C4:C5"/>
    <mergeCell ref="D4:D5"/>
    <mergeCell ref="E4:F4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O37" sqref="O37"/>
    </sheetView>
  </sheetViews>
  <sheetFormatPr defaultColWidth="9.140625" defaultRowHeight="12.75"/>
  <cols>
    <col min="1" max="1" width="4.28125" style="0" customWidth="1"/>
    <col min="2" max="2" width="39.7109375" style="0" customWidth="1"/>
    <col min="3" max="3" width="8.8515625" style="0" customWidth="1"/>
    <col min="4" max="4" width="8.7109375" style="0" customWidth="1"/>
    <col min="5" max="5" width="10.421875" style="0" customWidth="1"/>
    <col min="7" max="7" width="10.57421875" style="0" customWidth="1"/>
    <col min="9" max="9" width="10.28125" style="0" customWidth="1"/>
  </cols>
  <sheetData>
    <row r="1" spans="1:4" ht="42" customHeight="1">
      <c r="A1" s="59" t="s">
        <v>126</v>
      </c>
      <c r="B1" s="59"/>
      <c r="C1" s="59"/>
      <c r="D1" s="59"/>
    </row>
    <row r="2" spans="1:11" ht="13.5" customHeight="1">
      <c r="A2" s="55" t="s">
        <v>0</v>
      </c>
      <c r="B2" s="55" t="s">
        <v>1</v>
      </c>
      <c r="C2" s="55" t="s">
        <v>3</v>
      </c>
      <c r="D2" s="57" t="s">
        <v>2</v>
      </c>
      <c r="E2" s="60" t="s">
        <v>157</v>
      </c>
      <c r="F2" s="61"/>
      <c r="G2" s="60" t="s">
        <v>158</v>
      </c>
      <c r="H2" s="61"/>
      <c r="I2" s="60" t="s">
        <v>159</v>
      </c>
      <c r="J2" s="61"/>
      <c r="K2" s="62" t="s">
        <v>160</v>
      </c>
    </row>
    <row r="3" spans="1:11" ht="13.5" customHeight="1">
      <c r="A3" s="56"/>
      <c r="B3" s="56"/>
      <c r="C3" s="56"/>
      <c r="D3" s="57"/>
      <c r="E3" s="33" t="s">
        <v>161</v>
      </c>
      <c r="F3" s="33" t="s">
        <v>160</v>
      </c>
      <c r="G3" s="33" t="s">
        <v>161</v>
      </c>
      <c r="H3" s="33" t="s">
        <v>160</v>
      </c>
      <c r="I3" s="33" t="s">
        <v>161</v>
      </c>
      <c r="J3" s="33" t="s">
        <v>160</v>
      </c>
      <c r="K3" s="63"/>
    </row>
    <row r="4" spans="1:11" ht="15">
      <c r="A4" s="9">
        <v>1</v>
      </c>
      <c r="B4" s="9">
        <v>2</v>
      </c>
      <c r="C4" s="9">
        <v>3</v>
      </c>
      <c r="D4" s="9">
        <v>4</v>
      </c>
      <c r="E4" s="43">
        <v>5</v>
      </c>
      <c r="F4" s="43">
        <v>6</v>
      </c>
      <c r="G4" s="43">
        <v>7</v>
      </c>
      <c r="H4" s="43">
        <v>8</v>
      </c>
      <c r="I4" s="43">
        <v>9</v>
      </c>
      <c r="J4" s="43">
        <v>10</v>
      </c>
      <c r="K4" s="43">
        <v>11</v>
      </c>
    </row>
    <row r="5" spans="1:11" ht="16.5" customHeight="1">
      <c r="A5" s="60" t="s">
        <v>85</v>
      </c>
      <c r="B5" s="78"/>
      <c r="C5" s="78"/>
      <c r="D5" s="61"/>
      <c r="E5" s="45"/>
      <c r="F5" s="45">
        <f>D5*E5</f>
        <v>0</v>
      </c>
      <c r="G5" s="45"/>
      <c r="H5" s="45">
        <f>D5*G5</f>
        <v>0</v>
      </c>
      <c r="I5" s="45"/>
      <c r="J5" s="45">
        <f>D5*I5</f>
        <v>0</v>
      </c>
      <c r="K5" s="45">
        <f>F5+H5+J5</f>
        <v>0</v>
      </c>
    </row>
    <row r="6" spans="1:11" ht="12.75">
      <c r="A6" s="25">
        <v>1</v>
      </c>
      <c r="B6" s="27" t="s">
        <v>86</v>
      </c>
      <c r="C6" s="25" t="s">
        <v>88</v>
      </c>
      <c r="D6" s="25">
        <v>52</v>
      </c>
      <c r="E6" s="45"/>
      <c r="F6" s="45">
        <f aca="true" t="shared" si="0" ref="F6:F40">D6*E6</f>
        <v>0</v>
      </c>
      <c r="G6" s="45"/>
      <c r="H6" s="45">
        <f aca="true" t="shared" si="1" ref="H6:H40">D6*G6</f>
        <v>0</v>
      </c>
      <c r="I6" s="45"/>
      <c r="J6" s="45">
        <f aca="true" t="shared" si="2" ref="J6:J40">D6*I6</f>
        <v>0</v>
      </c>
      <c r="K6" s="45">
        <f aca="true" t="shared" si="3" ref="K6:K40">F6+H6+J6</f>
        <v>0</v>
      </c>
    </row>
    <row r="7" spans="1:11" ht="12.75">
      <c r="A7" s="25">
        <v>2</v>
      </c>
      <c r="B7" s="26" t="s">
        <v>87</v>
      </c>
      <c r="C7" s="25" t="s">
        <v>88</v>
      </c>
      <c r="D7" s="25">
        <v>30</v>
      </c>
      <c r="E7" s="45"/>
      <c r="F7" s="45">
        <f t="shared" si="0"/>
        <v>0</v>
      </c>
      <c r="G7" s="45"/>
      <c r="H7" s="45">
        <f t="shared" si="1"/>
        <v>0</v>
      </c>
      <c r="I7" s="45"/>
      <c r="J7" s="45">
        <f t="shared" si="2"/>
        <v>0</v>
      </c>
      <c r="K7" s="45">
        <f t="shared" si="3"/>
        <v>0</v>
      </c>
    </row>
    <row r="8" spans="1:11" ht="12.75">
      <c r="A8" s="25">
        <v>3</v>
      </c>
      <c r="B8" s="27" t="s">
        <v>89</v>
      </c>
      <c r="C8" s="25" t="s">
        <v>88</v>
      </c>
      <c r="D8" s="25">
        <v>3</v>
      </c>
      <c r="E8" s="45"/>
      <c r="F8" s="45">
        <f t="shared" si="0"/>
        <v>0</v>
      </c>
      <c r="G8" s="45"/>
      <c r="H8" s="45">
        <f t="shared" si="1"/>
        <v>0</v>
      </c>
      <c r="I8" s="45"/>
      <c r="J8" s="45">
        <f t="shared" si="2"/>
        <v>0</v>
      </c>
      <c r="K8" s="45">
        <f t="shared" si="3"/>
        <v>0</v>
      </c>
    </row>
    <row r="9" spans="1:11" ht="12.75">
      <c r="A9" s="25">
        <v>4</v>
      </c>
      <c r="B9" s="27" t="s">
        <v>90</v>
      </c>
      <c r="C9" s="25" t="s">
        <v>88</v>
      </c>
      <c r="D9" s="25">
        <v>2</v>
      </c>
      <c r="E9" s="45"/>
      <c r="F9" s="45">
        <f t="shared" si="0"/>
        <v>0</v>
      </c>
      <c r="G9" s="45"/>
      <c r="H9" s="45">
        <f t="shared" si="1"/>
        <v>0</v>
      </c>
      <c r="I9" s="45"/>
      <c r="J9" s="45">
        <f t="shared" si="2"/>
        <v>0</v>
      </c>
      <c r="K9" s="45">
        <f t="shared" si="3"/>
        <v>0</v>
      </c>
    </row>
    <row r="10" spans="1:11" ht="12.75">
      <c r="A10" s="25">
        <v>5</v>
      </c>
      <c r="B10" s="27" t="s">
        <v>91</v>
      </c>
      <c r="C10" s="25" t="s">
        <v>88</v>
      </c>
      <c r="D10" s="25">
        <v>3</v>
      </c>
      <c r="E10" s="45"/>
      <c r="F10" s="45">
        <f t="shared" si="0"/>
        <v>0</v>
      </c>
      <c r="G10" s="45"/>
      <c r="H10" s="45">
        <f t="shared" si="1"/>
        <v>0</v>
      </c>
      <c r="I10" s="45"/>
      <c r="J10" s="45">
        <f t="shared" si="2"/>
        <v>0</v>
      </c>
      <c r="K10" s="45">
        <f t="shared" si="3"/>
        <v>0</v>
      </c>
    </row>
    <row r="11" spans="1:11" ht="12.75">
      <c r="A11" s="25">
        <v>6</v>
      </c>
      <c r="B11" s="27" t="s">
        <v>92</v>
      </c>
      <c r="C11" s="25" t="s">
        <v>88</v>
      </c>
      <c r="D11" s="25">
        <v>3</v>
      </c>
      <c r="E11" s="45"/>
      <c r="F11" s="45">
        <f t="shared" si="0"/>
        <v>0</v>
      </c>
      <c r="G11" s="45"/>
      <c r="H11" s="45">
        <f t="shared" si="1"/>
        <v>0</v>
      </c>
      <c r="I11" s="45"/>
      <c r="J11" s="45">
        <f t="shared" si="2"/>
        <v>0</v>
      </c>
      <c r="K11" s="45">
        <f t="shared" si="3"/>
        <v>0</v>
      </c>
    </row>
    <row r="12" spans="1:11" ht="42" customHeight="1">
      <c r="A12" s="25">
        <v>7</v>
      </c>
      <c r="B12" s="29" t="s">
        <v>93</v>
      </c>
      <c r="C12" s="28" t="s">
        <v>94</v>
      </c>
      <c r="D12" s="25">
        <v>1</v>
      </c>
      <c r="E12" s="45"/>
      <c r="F12" s="45">
        <f t="shared" si="0"/>
        <v>0</v>
      </c>
      <c r="G12" s="45"/>
      <c r="H12" s="45">
        <f t="shared" si="1"/>
        <v>0</v>
      </c>
      <c r="I12" s="45"/>
      <c r="J12" s="45">
        <f t="shared" si="2"/>
        <v>0</v>
      </c>
      <c r="K12" s="45">
        <f t="shared" si="3"/>
        <v>0</v>
      </c>
    </row>
    <row r="13" spans="1:11" ht="25.5">
      <c r="A13" s="25">
        <v>8</v>
      </c>
      <c r="B13" s="29" t="s">
        <v>95</v>
      </c>
      <c r="C13" s="28" t="s">
        <v>97</v>
      </c>
      <c r="D13" s="25">
        <v>1</v>
      </c>
      <c r="E13" s="45"/>
      <c r="F13" s="45">
        <f t="shared" si="0"/>
        <v>0</v>
      </c>
      <c r="G13" s="45"/>
      <c r="H13" s="45">
        <f t="shared" si="1"/>
        <v>0</v>
      </c>
      <c r="I13" s="45"/>
      <c r="J13" s="45">
        <f t="shared" si="2"/>
        <v>0</v>
      </c>
      <c r="K13" s="45">
        <f t="shared" si="3"/>
        <v>0</v>
      </c>
    </row>
    <row r="14" spans="1:11" ht="25.5">
      <c r="A14" s="25">
        <v>9</v>
      </c>
      <c r="B14" s="29" t="s">
        <v>96</v>
      </c>
      <c r="C14" s="28" t="s">
        <v>97</v>
      </c>
      <c r="D14" s="25">
        <v>8</v>
      </c>
      <c r="E14" s="45"/>
      <c r="F14" s="45">
        <f t="shared" si="0"/>
        <v>0</v>
      </c>
      <c r="G14" s="45"/>
      <c r="H14" s="45">
        <f t="shared" si="1"/>
        <v>0</v>
      </c>
      <c r="I14" s="45"/>
      <c r="J14" s="45">
        <f t="shared" si="2"/>
        <v>0</v>
      </c>
      <c r="K14" s="45">
        <f t="shared" si="3"/>
        <v>0</v>
      </c>
    </row>
    <row r="15" spans="1:11" ht="12.75">
      <c r="A15" s="25">
        <v>10</v>
      </c>
      <c r="B15" s="27" t="s">
        <v>98</v>
      </c>
      <c r="C15" s="28" t="s">
        <v>97</v>
      </c>
      <c r="D15" s="25">
        <v>26</v>
      </c>
      <c r="E15" s="45"/>
      <c r="F15" s="45">
        <f t="shared" si="0"/>
        <v>0</v>
      </c>
      <c r="G15" s="45"/>
      <c r="H15" s="45">
        <f t="shared" si="1"/>
        <v>0</v>
      </c>
      <c r="I15" s="45"/>
      <c r="J15" s="45">
        <f t="shared" si="2"/>
        <v>0</v>
      </c>
      <c r="K15" s="45">
        <f t="shared" si="3"/>
        <v>0</v>
      </c>
    </row>
    <row r="16" spans="1:11" ht="12.75">
      <c r="A16" s="25">
        <v>11</v>
      </c>
      <c r="B16" s="27" t="s">
        <v>99</v>
      </c>
      <c r="C16" s="28" t="s">
        <v>97</v>
      </c>
      <c r="D16" s="25">
        <v>13</v>
      </c>
      <c r="E16" s="45"/>
      <c r="F16" s="45">
        <f t="shared" si="0"/>
        <v>0</v>
      </c>
      <c r="G16" s="45"/>
      <c r="H16" s="45">
        <f t="shared" si="1"/>
        <v>0</v>
      </c>
      <c r="I16" s="45"/>
      <c r="J16" s="45">
        <f t="shared" si="2"/>
        <v>0</v>
      </c>
      <c r="K16" s="45">
        <f t="shared" si="3"/>
        <v>0</v>
      </c>
    </row>
    <row r="17" spans="1:11" ht="12.75">
      <c r="A17" s="25">
        <v>12</v>
      </c>
      <c r="B17" s="27" t="s">
        <v>100</v>
      </c>
      <c r="C17" s="28" t="s">
        <v>97</v>
      </c>
      <c r="D17" s="25">
        <v>12</v>
      </c>
      <c r="E17" s="45"/>
      <c r="F17" s="45">
        <f t="shared" si="0"/>
        <v>0</v>
      </c>
      <c r="G17" s="45"/>
      <c r="H17" s="45">
        <f t="shared" si="1"/>
        <v>0</v>
      </c>
      <c r="I17" s="45"/>
      <c r="J17" s="45">
        <f t="shared" si="2"/>
        <v>0</v>
      </c>
      <c r="K17" s="45">
        <f t="shared" si="3"/>
        <v>0</v>
      </c>
    </row>
    <row r="18" spans="1:11" ht="12.75">
      <c r="A18" s="25">
        <v>13</v>
      </c>
      <c r="B18" s="27" t="s">
        <v>101</v>
      </c>
      <c r="C18" s="28" t="s">
        <v>97</v>
      </c>
      <c r="D18" s="25">
        <v>4</v>
      </c>
      <c r="E18" s="45"/>
      <c r="F18" s="45">
        <f t="shared" si="0"/>
        <v>0</v>
      </c>
      <c r="G18" s="45"/>
      <c r="H18" s="45">
        <f t="shared" si="1"/>
        <v>0</v>
      </c>
      <c r="I18" s="45"/>
      <c r="J18" s="45">
        <f t="shared" si="2"/>
        <v>0</v>
      </c>
      <c r="K18" s="45">
        <f t="shared" si="3"/>
        <v>0</v>
      </c>
    </row>
    <row r="19" spans="1:11" ht="12.75">
      <c r="A19" s="25">
        <v>14</v>
      </c>
      <c r="B19" s="27" t="s">
        <v>102</v>
      </c>
      <c r="C19" s="28" t="s">
        <v>97</v>
      </c>
      <c r="D19" s="25">
        <v>2</v>
      </c>
      <c r="E19" s="45"/>
      <c r="F19" s="45">
        <f t="shared" si="0"/>
        <v>0</v>
      </c>
      <c r="G19" s="45"/>
      <c r="H19" s="45">
        <f t="shared" si="1"/>
        <v>0</v>
      </c>
      <c r="I19" s="45"/>
      <c r="J19" s="45">
        <f t="shared" si="2"/>
        <v>0</v>
      </c>
      <c r="K19" s="45">
        <f t="shared" si="3"/>
        <v>0</v>
      </c>
    </row>
    <row r="20" spans="1:11" ht="12.75">
      <c r="A20" s="25">
        <v>15</v>
      </c>
      <c r="B20" s="27" t="s">
        <v>103</v>
      </c>
      <c r="C20" s="28" t="s">
        <v>97</v>
      </c>
      <c r="D20" s="25">
        <v>4</v>
      </c>
      <c r="E20" s="45"/>
      <c r="F20" s="45">
        <f t="shared" si="0"/>
        <v>0</v>
      </c>
      <c r="G20" s="45"/>
      <c r="H20" s="45">
        <f t="shared" si="1"/>
        <v>0</v>
      </c>
      <c r="I20" s="45"/>
      <c r="J20" s="45">
        <f t="shared" si="2"/>
        <v>0</v>
      </c>
      <c r="K20" s="45">
        <f t="shared" si="3"/>
        <v>0</v>
      </c>
    </row>
    <row r="21" spans="1:11" ht="12.75">
      <c r="A21" s="25">
        <v>16</v>
      </c>
      <c r="B21" s="27" t="s">
        <v>104</v>
      </c>
      <c r="C21" s="31" t="s">
        <v>105</v>
      </c>
      <c r="D21" s="25">
        <v>3</v>
      </c>
      <c r="E21" s="45"/>
      <c r="F21" s="45">
        <f t="shared" si="0"/>
        <v>0</v>
      </c>
      <c r="G21" s="45"/>
      <c r="H21" s="45">
        <f t="shared" si="1"/>
        <v>0</v>
      </c>
      <c r="I21" s="45"/>
      <c r="J21" s="45">
        <f t="shared" si="2"/>
        <v>0</v>
      </c>
      <c r="K21" s="45">
        <f t="shared" si="3"/>
        <v>0</v>
      </c>
    </row>
    <row r="22" spans="1:11" ht="18.75" customHeight="1">
      <c r="A22" s="60" t="s">
        <v>117</v>
      </c>
      <c r="B22" s="78"/>
      <c r="C22" s="78"/>
      <c r="D22" s="61"/>
      <c r="E22" s="45"/>
      <c r="F22" s="45">
        <f t="shared" si="0"/>
        <v>0</v>
      </c>
      <c r="G22" s="45"/>
      <c r="H22" s="45">
        <f t="shared" si="1"/>
        <v>0</v>
      </c>
      <c r="I22" s="45"/>
      <c r="J22" s="45">
        <f t="shared" si="2"/>
        <v>0</v>
      </c>
      <c r="K22" s="45">
        <f t="shared" si="3"/>
        <v>0</v>
      </c>
    </row>
    <row r="23" spans="1:11" ht="12.75">
      <c r="A23" s="25">
        <v>1</v>
      </c>
      <c r="B23" s="27" t="s">
        <v>106</v>
      </c>
      <c r="C23" s="28" t="s">
        <v>108</v>
      </c>
      <c r="D23" s="25">
        <v>16</v>
      </c>
      <c r="E23" s="45"/>
      <c r="F23" s="45">
        <f t="shared" si="0"/>
        <v>0</v>
      </c>
      <c r="G23" s="45"/>
      <c r="H23" s="45">
        <f t="shared" si="1"/>
        <v>0</v>
      </c>
      <c r="I23" s="45"/>
      <c r="J23" s="45">
        <f t="shared" si="2"/>
        <v>0</v>
      </c>
      <c r="K23" s="45">
        <f t="shared" si="3"/>
        <v>0</v>
      </c>
    </row>
    <row r="24" spans="1:11" ht="12.75">
      <c r="A24" s="25">
        <v>2</v>
      </c>
      <c r="B24" s="27" t="s">
        <v>107</v>
      </c>
      <c r="C24" s="28" t="s">
        <v>108</v>
      </c>
      <c r="D24" s="25">
        <v>42</v>
      </c>
      <c r="E24" s="45"/>
      <c r="F24" s="45">
        <f t="shared" si="0"/>
        <v>0</v>
      </c>
      <c r="G24" s="45"/>
      <c r="H24" s="45">
        <f t="shared" si="1"/>
        <v>0</v>
      </c>
      <c r="I24" s="45"/>
      <c r="J24" s="45">
        <f t="shared" si="2"/>
        <v>0</v>
      </c>
      <c r="K24" s="45">
        <f t="shared" si="3"/>
        <v>0</v>
      </c>
    </row>
    <row r="25" spans="1:11" ht="12.75">
      <c r="A25" s="25">
        <v>3</v>
      </c>
      <c r="B25" s="27" t="s">
        <v>109</v>
      </c>
      <c r="C25" s="28" t="s">
        <v>97</v>
      </c>
      <c r="D25" s="25">
        <v>1</v>
      </c>
      <c r="E25" s="45"/>
      <c r="F25" s="45">
        <f t="shared" si="0"/>
        <v>0</v>
      </c>
      <c r="G25" s="45"/>
      <c r="H25" s="45">
        <f t="shared" si="1"/>
        <v>0</v>
      </c>
      <c r="I25" s="45"/>
      <c r="J25" s="45">
        <f t="shared" si="2"/>
        <v>0</v>
      </c>
      <c r="K25" s="45">
        <f t="shared" si="3"/>
        <v>0</v>
      </c>
    </row>
    <row r="26" spans="1:11" ht="25.5">
      <c r="A26" s="25">
        <v>4</v>
      </c>
      <c r="B26" s="29" t="s">
        <v>110</v>
      </c>
      <c r="C26" s="28" t="s">
        <v>94</v>
      </c>
      <c r="D26" s="25">
        <v>4</v>
      </c>
      <c r="E26" s="45"/>
      <c r="F26" s="45">
        <f t="shared" si="0"/>
        <v>0</v>
      </c>
      <c r="G26" s="45"/>
      <c r="H26" s="45">
        <f t="shared" si="1"/>
        <v>0</v>
      </c>
      <c r="I26" s="45"/>
      <c r="J26" s="45">
        <f t="shared" si="2"/>
        <v>0</v>
      </c>
      <c r="K26" s="45">
        <f t="shared" si="3"/>
        <v>0</v>
      </c>
    </row>
    <row r="27" spans="1:11" ht="25.5">
      <c r="A27" s="25">
        <v>5</v>
      </c>
      <c r="B27" s="29" t="s">
        <v>111</v>
      </c>
      <c r="C27" s="28" t="s">
        <v>94</v>
      </c>
      <c r="D27" s="25">
        <v>1</v>
      </c>
      <c r="E27" s="45"/>
      <c r="F27" s="45">
        <f t="shared" si="0"/>
        <v>0</v>
      </c>
      <c r="G27" s="45"/>
      <c r="H27" s="45">
        <f t="shared" si="1"/>
        <v>0</v>
      </c>
      <c r="I27" s="45"/>
      <c r="J27" s="45">
        <f t="shared" si="2"/>
        <v>0</v>
      </c>
      <c r="K27" s="45">
        <f t="shared" si="3"/>
        <v>0</v>
      </c>
    </row>
    <row r="28" spans="1:11" ht="12.75">
      <c r="A28" s="25">
        <v>6</v>
      </c>
      <c r="B28" s="27" t="s">
        <v>112</v>
      </c>
      <c r="C28" s="28" t="s">
        <v>94</v>
      </c>
      <c r="D28" s="25">
        <v>3</v>
      </c>
      <c r="E28" s="45"/>
      <c r="F28" s="45">
        <f t="shared" si="0"/>
        <v>0</v>
      </c>
      <c r="G28" s="45"/>
      <c r="H28" s="45">
        <f t="shared" si="1"/>
        <v>0</v>
      </c>
      <c r="I28" s="45"/>
      <c r="J28" s="45">
        <f t="shared" si="2"/>
        <v>0</v>
      </c>
      <c r="K28" s="45">
        <f t="shared" si="3"/>
        <v>0</v>
      </c>
    </row>
    <row r="29" spans="1:11" ht="12.75">
      <c r="A29" s="25">
        <v>7</v>
      </c>
      <c r="B29" s="27" t="s">
        <v>113</v>
      </c>
      <c r="C29" s="28" t="s">
        <v>97</v>
      </c>
      <c r="D29" s="25">
        <v>1</v>
      </c>
      <c r="E29" s="45"/>
      <c r="F29" s="45">
        <f t="shared" si="0"/>
        <v>0</v>
      </c>
      <c r="G29" s="45"/>
      <c r="H29" s="45">
        <f t="shared" si="1"/>
        <v>0</v>
      </c>
      <c r="I29" s="45"/>
      <c r="J29" s="45">
        <f t="shared" si="2"/>
        <v>0</v>
      </c>
      <c r="K29" s="45">
        <f t="shared" si="3"/>
        <v>0</v>
      </c>
    </row>
    <row r="30" spans="1:11" ht="12.75">
      <c r="A30" s="25">
        <v>8</v>
      </c>
      <c r="B30" s="27" t="s">
        <v>114</v>
      </c>
      <c r="C30" s="28" t="s">
        <v>97</v>
      </c>
      <c r="D30" s="25">
        <v>2</v>
      </c>
      <c r="E30" s="45"/>
      <c r="F30" s="45">
        <f t="shared" si="0"/>
        <v>0</v>
      </c>
      <c r="G30" s="45"/>
      <c r="H30" s="45">
        <f t="shared" si="1"/>
        <v>0</v>
      </c>
      <c r="I30" s="45"/>
      <c r="J30" s="45">
        <f t="shared" si="2"/>
        <v>0</v>
      </c>
      <c r="K30" s="45">
        <f t="shared" si="3"/>
        <v>0</v>
      </c>
    </row>
    <row r="31" spans="1:11" ht="12.75">
      <c r="A31" s="25">
        <v>9</v>
      </c>
      <c r="B31" s="27" t="s">
        <v>115</v>
      </c>
      <c r="C31" s="28" t="s">
        <v>97</v>
      </c>
      <c r="D31" s="30">
        <v>7</v>
      </c>
      <c r="E31" s="45"/>
      <c r="F31" s="45">
        <f t="shared" si="0"/>
        <v>0</v>
      </c>
      <c r="G31" s="45"/>
      <c r="H31" s="45">
        <f t="shared" si="1"/>
        <v>0</v>
      </c>
      <c r="I31" s="45"/>
      <c r="J31" s="45">
        <f t="shared" si="2"/>
        <v>0</v>
      </c>
      <c r="K31" s="45">
        <f t="shared" si="3"/>
        <v>0</v>
      </c>
    </row>
    <row r="32" spans="1:11" ht="12.75">
      <c r="A32" s="25">
        <v>10</v>
      </c>
      <c r="B32" s="27" t="s">
        <v>116</v>
      </c>
      <c r="C32" s="28" t="s">
        <v>97</v>
      </c>
      <c r="D32" s="30">
        <v>2</v>
      </c>
      <c r="E32" s="45"/>
      <c r="F32" s="45">
        <f t="shared" si="0"/>
        <v>0</v>
      </c>
      <c r="G32" s="45"/>
      <c r="H32" s="45">
        <f t="shared" si="1"/>
        <v>0</v>
      </c>
      <c r="I32" s="45"/>
      <c r="J32" s="45">
        <f t="shared" si="2"/>
        <v>0</v>
      </c>
      <c r="K32" s="45">
        <f t="shared" si="3"/>
        <v>0</v>
      </c>
    </row>
    <row r="33" spans="1:11" ht="12.75">
      <c r="A33" s="25">
        <v>11</v>
      </c>
      <c r="B33" s="27" t="s">
        <v>118</v>
      </c>
      <c r="C33" s="28" t="s">
        <v>97</v>
      </c>
      <c r="D33" s="25">
        <v>1</v>
      </c>
      <c r="E33" s="45"/>
      <c r="F33" s="45">
        <f t="shared" si="0"/>
        <v>0</v>
      </c>
      <c r="G33" s="45"/>
      <c r="H33" s="45">
        <f t="shared" si="1"/>
        <v>0</v>
      </c>
      <c r="I33" s="45"/>
      <c r="J33" s="45">
        <f t="shared" si="2"/>
        <v>0</v>
      </c>
      <c r="K33" s="45">
        <f t="shared" si="3"/>
        <v>0</v>
      </c>
    </row>
    <row r="34" spans="1:11" ht="12.75">
      <c r="A34" s="25">
        <v>12</v>
      </c>
      <c r="B34" s="27" t="s">
        <v>119</v>
      </c>
      <c r="C34" s="28" t="s">
        <v>97</v>
      </c>
      <c r="D34" s="25">
        <v>4</v>
      </c>
      <c r="E34" s="45"/>
      <c r="F34" s="45">
        <f t="shared" si="0"/>
        <v>0</v>
      </c>
      <c r="G34" s="45"/>
      <c r="H34" s="45">
        <f t="shared" si="1"/>
        <v>0</v>
      </c>
      <c r="I34" s="45"/>
      <c r="J34" s="45">
        <f t="shared" si="2"/>
        <v>0</v>
      </c>
      <c r="K34" s="45">
        <f t="shared" si="3"/>
        <v>0</v>
      </c>
    </row>
    <row r="35" spans="1:11" ht="12.75">
      <c r="A35" s="25">
        <v>13</v>
      </c>
      <c r="B35" s="27" t="s">
        <v>120</v>
      </c>
      <c r="C35" s="28" t="s">
        <v>97</v>
      </c>
      <c r="D35" s="25">
        <v>3</v>
      </c>
      <c r="E35" s="45"/>
      <c r="F35" s="45">
        <f t="shared" si="0"/>
        <v>0</v>
      </c>
      <c r="G35" s="45"/>
      <c r="H35" s="45">
        <f t="shared" si="1"/>
        <v>0</v>
      </c>
      <c r="I35" s="45"/>
      <c r="J35" s="45">
        <f t="shared" si="2"/>
        <v>0</v>
      </c>
      <c r="K35" s="45">
        <f t="shared" si="3"/>
        <v>0</v>
      </c>
    </row>
    <row r="36" spans="1:11" ht="12.75">
      <c r="A36" s="25">
        <v>14</v>
      </c>
      <c r="B36" s="27" t="s">
        <v>125</v>
      </c>
      <c r="C36" s="28" t="s">
        <v>97</v>
      </c>
      <c r="D36" s="25">
        <v>5</v>
      </c>
      <c r="E36" s="45"/>
      <c r="F36" s="45">
        <f t="shared" si="0"/>
        <v>0</v>
      </c>
      <c r="G36" s="45"/>
      <c r="H36" s="45">
        <f t="shared" si="1"/>
        <v>0</v>
      </c>
      <c r="I36" s="45"/>
      <c r="J36" s="45">
        <f t="shared" si="2"/>
        <v>0</v>
      </c>
      <c r="K36" s="45">
        <f t="shared" si="3"/>
        <v>0</v>
      </c>
    </row>
    <row r="37" spans="1:11" ht="12.75">
      <c r="A37" s="25">
        <v>15</v>
      </c>
      <c r="B37" s="27" t="s">
        <v>121</v>
      </c>
      <c r="C37" s="28" t="s">
        <v>97</v>
      </c>
      <c r="D37" s="25">
        <v>6</v>
      </c>
      <c r="E37" s="45"/>
      <c r="F37" s="45">
        <f t="shared" si="0"/>
        <v>0</v>
      </c>
      <c r="G37" s="45"/>
      <c r="H37" s="45">
        <f t="shared" si="1"/>
        <v>0</v>
      </c>
      <c r="I37" s="45"/>
      <c r="J37" s="45">
        <f t="shared" si="2"/>
        <v>0</v>
      </c>
      <c r="K37" s="45">
        <f t="shared" si="3"/>
        <v>0</v>
      </c>
    </row>
    <row r="38" spans="1:11" ht="12.75">
      <c r="A38" s="25">
        <v>16</v>
      </c>
      <c r="B38" s="27" t="s">
        <v>122</v>
      </c>
      <c r="C38" s="28" t="s">
        <v>97</v>
      </c>
      <c r="D38" s="25">
        <v>2</v>
      </c>
      <c r="E38" s="45"/>
      <c r="F38" s="45">
        <f t="shared" si="0"/>
        <v>0</v>
      </c>
      <c r="G38" s="45"/>
      <c r="H38" s="45">
        <f t="shared" si="1"/>
        <v>0</v>
      </c>
      <c r="I38" s="45"/>
      <c r="J38" s="45">
        <f t="shared" si="2"/>
        <v>0</v>
      </c>
      <c r="K38" s="45">
        <f t="shared" si="3"/>
        <v>0</v>
      </c>
    </row>
    <row r="39" spans="1:11" ht="12.75">
      <c r="A39" s="25">
        <v>17</v>
      </c>
      <c r="B39" s="27" t="s">
        <v>123</v>
      </c>
      <c r="C39" s="28" t="s">
        <v>97</v>
      </c>
      <c r="D39" s="25">
        <v>1</v>
      </c>
      <c r="E39" s="45"/>
      <c r="F39" s="45">
        <f t="shared" si="0"/>
        <v>0</v>
      </c>
      <c r="G39" s="45"/>
      <c r="H39" s="45">
        <f t="shared" si="1"/>
        <v>0</v>
      </c>
      <c r="I39" s="45"/>
      <c r="J39" s="45">
        <f t="shared" si="2"/>
        <v>0</v>
      </c>
      <c r="K39" s="45">
        <f t="shared" si="3"/>
        <v>0</v>
      </c>
    </row>
    <row r="40" spans="1:11" ht="12.75">
      <c r="A40" s="25">
        <v>18</v>
      </c>
      <c r="B40" s="27" t="s">
        <v>124</v>
      </c>
      <c r="C40" s="31" t="s">
        <v>94</v>
      </c>
      <c r="D40" s="25">
        <v>1</v>
      </c>
      <c r="E40" s="45"/>
      <c r="F40" s="45">
        <f t="shared" si="0"/>
        <v>0</v>
      </c>
      <c r="G40" s="45"/>
      <c r="H40" s="45">
        <f t="shared" si="1"/>
        <v>0</v>
      </c>
      <c r="I40" s="45"/>
      <c r="J40" s="45">
        <f t="shared" si="2"/>
        <v>0</v>
      </c>
      <c r="K40" s="45">
        <f t="shared" si="3"/>
        <v>0</v>
      </c>
    </row>
    <row r="41" spans="1:11" ht="8.2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ht="18" customHeight="1">
      <c r="A42" s="24"/>
      <c r="B42" s="46" t="s">
        <v>160</v>
      </c>
      <c r="C42" s="24"/>
      <c r="D42" s="24"/>
      <c r="E42" s="24"/>
      <c r="F42" s="24"/>
      <c r="G42" s="24"/>
      <c r="H42" s="24"/>
      <c r="I42" s="24"/>
      <c r="J42" s="24"/>
      <c r="K42" s="47">
        <f>SUM(K5:K41)</f>
        <v>0</v>
      </c>
    </row>
    <row r="43" spans="1:11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5" spans="1:11" ht="12.75">
      <c r="A45" s="58" t="s">
        <v>185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</row>
    <row r="46" spans="1:11" ht="12.75">
      <c r="A46" s="58" t="s">
        <v>184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</row>
  </sheetData>
  <sheetProtection/>
  <mergeCells count="13">
    <mergeCell ref="A46:K46"/>
    <mergeCell ref="K2:K3"/>
    <mergeCell ref="A2:A3"/>
    <mergeCell ref="B2:B3"/>
    <mergeCell ref="C2:C3"/>
    <mergeCell ref="D2:D3"/>
    <mergeCell ref="A45:K45"/>
    <mergeCell ref="A1:D1"/>
    <mergeCell ref="A5:D5"/>
    <mergeCell ref="A22:D22"/>
    <mergeCell ref="E2:F2"/>
    <mergeCell ref="G2:H2"/>
    <mergeCell ref="I2:J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</dc:creator>
  <cp:keywords/>
  <dc:description/>
  <cp:lastModifiedBy>Ramaz Tsertsvashvili</cp:lastModifiedBy>
  <cp:lastPrinted>2019-03-13T12:06:09Z</cp:lastPrinted>
  <dcterms:created xsi:type="dcterms:W3CDTF">2005-07-18T07:18:13Z</dcterms:created>
  <dcterms:modified xsi:type="dcterms:W3CDTF">2019-03-21T10:19:49Z</dcterms:modified>
  <cp:category/>
  <cp:version/>
  <cp:contentType/>
  <cp:contentStatus/>
</cp:coreProperties>
</file>